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adm.sissa.it\amm\uffici\Stipend\Trasparenza\Personale a tempo determinato\2020_da pubbl I trim\"/>
    </mc:Choice>
  </mc:AlternateContent>
  <bookViews>
    <workbookView xWindow="0" yWindow="0" windowWidth="20490" windowHeight="7020"/>
  </bookViews>
  <sheets>
    <sheet name="Tabella riass.I trimestre 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D13" i="1" s="1"/>
  <c r="C6" i="1"/>
  <c r="C13" i="1" l="1"/>
  <c r="E13" i="1"/>
</calcChain>
</file>

<file path=xl/sharedStrings.xml><?xml version="1.0" encoding="utf-8"?>
<sst xmlns="http://schemas.openxmlformats.org/spreadsheetml/2006/main" count="16" uniqueCount="16">
  <si>
    <t>ANNO 2020</t>
  </si>
  <si>
    <t>COSTO COMPLESSIVO PERSONALE NON A TEMPO INDETERMINATO PER RUOLO E CATEGORIA</t>
  </si>
  <si>
    <t>I TRIMESTRE</t>
  </si>
  <si>
    <t>RUOLO E CATEGORIA</t>
  </si>
  <si>
    <t>Lordo dipendente</t>
  </si>
  <si>
    <t>Oneri carico ente</t>
  </si>
  <si>
    <t>Costo complessivo</t>
  </si>
  <si>
    <t>Segretario Generale</t>
  </si>
  <si>
    <t>Ricercatore tipo A ex art. 24 L.240/10</t>
  </si>
  <si>
    <t>Ricercatore tipo B ex art. 24 L.240/10</t>
  </si>
  <si>
    <t>Personale TA cat. D</t>
  </si>
  <si>
    <t>Personale TA cat. C</t>
  </si>
  <si>
    <t>Tecnologo ex art. 24-bis Legge 240/2010</t>
  </si>
  <si>
    <t>Personale comandato</t>
  </si>
  <si>
    <t>Totale I trimestre (gennaio - marzo)</t>
  </si>
  <si>
    <t>Dati estratti con il criterio di cassa, comprendono il trattamento fisso e l'accessorio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</si>
</sst>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0" fillId="0" borderId="15" xfId="0" applyNumberFormat="1" applyFill="1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0" fillId="0" borderId="16" xfId="0" applyFill="1" applyBorder="1" applyAlignment="1">
      <alignment vertical="center"/>
    </xf>
    <xf numFmtId="43" fontId="0" fillId="0" borderId="17" xfId="0" applyNumberFormat="1" applyFill="1" applyBorder="1" applyAlignment="1">
      <alignment vertical="center"/>
    </xf>
    <xf numFmtId="43" fontId="0" fillId="0" borderId="18" xfId="0" applyNumberForma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43" fontId="1" fillId="0" borderId="2" xfId="0" applyNumberFormat="1" applyFont="1" applyBorder="1" applyAlignment="1">
      <alignment vertical="center"/>
    </xf>
    <xf numFmtId="43" fontId="1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o%20I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riassuntiva I trimestre"/>
      <sheetName val="DC"/>
      <sheetName val="NC"/>
      <sheetName val="RD"/>
      <sheetName val="NM"/>
      <sheetName val="Ruoli I trimestre"/>
      <sheetName val="Stampa riepiloghi I trimestre"/>
      <sheetName val="STAMPA_RIEPILOGHI_20200403_1039"/>
    </sheetNames>
    <sheetDataSet>
      <sheetData sheetId="0"/>
      <sheetData sheetId="1">
        <row r="9">
          <cell r="E9">
            <v>23538.449999999997</v>
          </cell>
          <cell r="F9">
            <v>9034.0499999999993</v>
          </cell>
          <cell r="G9">
            <v>32572.5</v>
          </cell>
        </row>
      </sheetData>
      <sheetData sheetId="2"/>
      <sheetData sheetId="3">
        <row r="26">
          <cell r="F26">
            <v>40855.280000000013</v>
          </cell>
          <cell r="G26">
            <v>15885.990000000005</v>
          </cell>
          <cell r="H26">
            <v>56741.270000000011</v>
          </cell>
        </row>
        <row r="52">
          <cell r="F52">
            <v>49476.45</v>
          </cell>
          <cell r="G52">
            <v>18664.120000000003</v>
          </cell>
          <cell r="H52">
            <v>68140.570000000007</v>
          </cell>
        </row>
      </sheetData>
      <sheetData sheetId="4">
        <row r="38">
          <cell r="F38">
            <v>22669.210000000003</v>
          </cell>
          <cell r="G38">
            <v>9743.6500000000033</v>
          </cell>
          <cell r="H38">
            <v>32412.859999999997</v>
          </cell>
        </row>
        <row r="138">
          <cell r="F138">
            <v>53440.659999999989</v>
          </cell>
          <cell r="G138">
            <v>22725.609999999982</v>
          </cell>
          <cell r="H138">
            <v>76166.270000000033</v>
          </cell>
        </row>
        <row r="158">
          <cell r="F158">
            <v>20377.690000000002</v>
          </cell>
          <cell r="G158">
            <v>8733.51</v>
          </cell>
          <cell r="H158">
            <v>29111.199999999997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D17" sqref="D17"/>
    </sheetView>
  </sheetViews>
  <sheetFormatPr defaultRowHeight="15" x14ac:dyDescent="0.25"/>
  <cols>
    <col min="2" max="2" width="34" customWidth="1"/>
    <col min="3" max="5" width="26.140625" customWidth="1"/>
  </cols>
  <sheetData>
    <row r="1" spans="2:5" ht="22.5" customHeight="1" thickBot="1" x14ac:dyDescent="0.3">
      <c r="B1" s="18" t="s">
        <v>0</v>
      </c>
      <c r="C1" s="19"/>
      <c r="D1" s="19"/>
      <c r="E1" s="20"/>
    </row>
    <row r="2" spans="2:5" ht="21" customHeight="1" thickBot="1" x14ac:dyDescent="0.3">
      <c r="B2" s="21" t="s">
        <v>1</v>
      </c>
      <c r="C2" s="22"/>
      <c r="D2" s="22"/>
      <c r="E2" s="23"/>
    </row>
    <row r="3" spans="2:5" ht="15.75" thickBot="1" x14ac:dyDescent="0.3"/>
    <row r="4" spans="2:5" ht="19.5" thickBot="1" x14ac:dyDescent="0.3">
      <c r="B4" s="18" t="s">
        <v>2</v>
      </c>
      <c r="C4" s="19"/>
      <c r="D4" s="19"/>
      <c r="E4" s="20"/>
    </row>
    <row r="5" spans="2:5" ht="15.75" thickBot="1" x14ac:dyDescent="0.3">
      <c r="B5" s="1" t="s">
        <v>3</v>
      </c>
      <c r="C5" s="2" t="s">
        <v>4</v>
      </c>
      <c r="D5" s="2" t="s">
        <v>5</v>
      </c>
      <c r="E5" s="3" t="s">
        <v>6</v>
      </c>
    </row>
    <row r="6" spans="2:5" x14ac:dyDescent="0.25">
      <c r="B6" s="4" t="s">
        <v>7</v>
      </c>
      <c r="C6" s="5">
        <f>[1]DC!E9</f>
        <v>23538.449999999997</v>
      </c>
      <c r="D6" s="5">
        <f>[1]DC!F9</f>
        <v>9034.0499999999993</v>
      </c>
      <c r="E6" s="6">
        <f>[1]DC!G9</f>
        <v>32572.5</v>
      </c>
    </row>
    <row r="7" spans="2:5" x14ac:dyDescent="0.25">
      <c r="B7" s="7" t="s">
        <v>8</v>
      </c>
      <c r="C7" s="8">
        <f>[1]RD!F26</f>
        <v>40855.280000000013</v>
      </c>
      <c r="D7" s="8">
        <f>[1]RD!G26</f>
        <v>15885.990000000005</v>
      </c>
      <c r="E7" s="9">
        <f>[1]RD!H26</f>
        <v>56741.270000000011</v>
      </c>
    </row>
    <row r="8" spans="2:5" x14ac:dyDescent="0.25">
      <c r="B8" s="7" t="s">
        <v>9</v>
      </c>
      <c r="C8" s="8">
        <f>[1]RD!F52</f>
        <v>49476.45</v>
      </c>
      <c r="D8" s="8">
        <f>[1]RD!G52</f>
        <v>18664.120000000003</v>
      </c>
      <c r="E8" s="9">
        <f>[1]RD!H52</f>
        <v>68140.570000000007</v>
      </c>
    </row>
    <row r="9" spans="2:5" x14ac:dyDescent="0.25">
      <c r="B9" s="7" t="s">
        <v>10</v>
      </c>
      <c r="C9" s="8">
        <f>[1]NM!F38</f>
        <v>22669.210000000003</v>
      </c>
      <c r="D9" s="8">
        <f>[1]NM!G38</f>
        <v>9743.6500000000033</v>
      </c>
      <c r="E9" s="10">
        <f>[1]NM!H38</f>
        <v>32412.859999999997</v>
      </c>
    </row>
    <row r="10" spans="2:5" x14ac:dyDescent="0.25">
      <c r="B10" s="7" t="s">
        <v>11</v>
      </c>
      <c r="C10" s="8">
        <f>[1]NM!F138</f>
        <v>53440.659999999989</v>
      </c>
      <c r="D10" s="8">
        <f>[1]NM!G138</f>
        <v>22725.609999999982</v>
      </c>
      <c r="E10" s="10">
        <f>[1]NM!H138</f>
        <v>76166.270000000033</v>
      </c>
    </row>
    <row r="11" spans="2:5" x14ac:dyDescent="0.25">
      <c r="B11" s="7" t="s">
        <v>12</v>
      </c>
      <c r="C11" s="8">
        <f>[1]NM!F158</f>
        <v>20377.690000000002</v>
      </c>
      <c r="D11" s="8">
        <f>[1]NM!G158</f>
        <v>8733.51</v>
      </c>
      <c r="E11" s="10">
        <f>[1]NM!H158</f>
        <v>29111.199999999997</v>
      </c>
    </row>
    <row r="12" spans="2:5" ht="15.75" thickBot="1" x14ac:dyDescent="0.3">
      <c r="B12" s="11" t="s">
        <v>13</v>
      </c>
      <c r="C12" s="12">
        <v>0</v>
      </c>
      <c r="D12" s="12">
        <v>0</v>
      </c>
      <c r="E12" s="13">
        <v>0</v>
      </c>
    </row>
    <row r="13" spans="2:5" ht="15.75" thickBot="1" x14ac:dyDescent="0.3">
      <c r="B13" s="14" t="s">
        <v>14</v>
      </c>
      <c r="C13" s="15">
        <f>SUM(C6:C12)</f>
        <v>210357.74</v>
      </c>
      <c r="D13" s="15">
        <f t="shared" ref="D13:E13" si="0">SUM(D6:D12)</f>
        <v>84786.929999999978</v>
      </c>
      <c r="E13" s="16">
        <f t="shared" si="0"/>
        <v>295144.67000000004</v>
      </c>
    </row>
    <row r="15" spans="2:5" x14ac:dyDescent="0.25">
      <c r="B15" s="17" t="s">
        <v>15</v>
      </c>
    </row>
  </sheetData>
  <mergeCells count="3">
    <mergeCell ref="B1:E1"/>
    <mergeCell ref="B2:E2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riass.I trimestre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Cocus</dc:creator>
  <cp:lastModifiedBy>Agnese Cocus</cp:lastModifiedBy>
  <dcterms:created xsi:type="dcterms:W3CDTF">2020-04-09T06:40:38Z</dcterms:created>
  <dcterms:modified xsi:type="dcterms:W3CDTF">2020-04-09T06:44:54Z</dcterms:modified>
</cp:coreProperties>
</file>