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adm.sissa.it\amm\uffici\Controllo_di_gestione\Good Practice\GP 2017-2018\8 - Risultati 2017 - Report abc web - Confronti\Pubblicazione in amministrazione trasparente\"/>
    </mc:Choice>
  </mc:AlternateContent>
  <bookViews>
    <workbookView xWindow="0" yWindow="0" windowWidth="28800" windowHeight="11700"/>
  </bookViews>
  <sheets>
    <sheet name="DD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L43" i="1" l="1"/>
  <c r="GK43" i="1"/>
  <c r="GJ43" i="1"/>
  <c r="GI43" i="1"/>
  <c r="GH43" i="1"/>
  <c r="GG43" i="1"/>
  <c r="GF43" i="1"/>
  <c r="GA43" i="1"/>
  <c r="FX43" i="1"/>
  <c r="FW43" i="1"/>
  <c r="FV43" i="1"/>
  <c r="FU43" i="1"/>
  <c r="FT43" i="1"/>
  <c r="FS43" i="1"/>
  <c r="FR43" i="1"/>
  <c r="FQ43" i="1"/>
  <c r="FP43" i="1"/>
  <c r="FO43" i="1"/>
  <c r="FN43" i="1"/>
  <c r="FM43" i="1"/>
  <c r="FL43" i="1"/>
  <c r="FK43" i="1"/>
  <c r="FJ43" i="1"/>
  <c r="FI43" i="1"/>
  <c r="FF43" i="1"/>
  <c r="FE43" i="1"/>
  <c r="FB43" i="1"/>
  <c r="EY43" i="1"/>
  <c r="EV43" i="1"/>
  <c r="ES43" i="1"/>
  <c r="ER43" i="1"/>
  <c r="EQ43" i="1"/>
  <c r="EN43" i="1"/>
  <c r="EM43" i="1"/>
  <c r="EL43" i="1"/>
  <c r="EI43" i="1"/>
  <c r="EH43" i="1"/>
  <c r="EE43" i="1"/>
  <c r="ED43" i="1"/>
  <c r="EA43" i="1"/>
  <c r="DZ43" i="1"/>
  <c r="DY43" i="1"/>
  <c r="DV43" i="1"/>
  <c r="DU43" i="1"/>
  <c r="DT43" i="1"/>
  <c r="DQ43" i="1"/>
  <c r="DP43" i="1"/>
  <c r="DO43" i="1"/>
  <c r="DL43" i="1"/>
  <c r="DK43" i="1"/>
  <c r="DJ43" i="1"/>
  <c r="DI43" i="1"/>
  <c r="DH43" i="1"/>
  <c r="DG43" i="1"/>
  <c r="DD43" i="1"/>
  <c r="DC43" i="1"/>
  <c r="DB43" i="1"/>
  <c r="CY43" i="1"/>
  <c r="CX43" i="1"/>
  <c r="CW43" i="1"/>
  <c r="CT43" i="1"/>
  <c r="CS43" i="1"/>
  <c r="CR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U43" i="1"/>
  <c r="AT43" i="1"/>
  <c r="AS43" i="1"/>
  <c r="AP43" i="1"/>
  <c r="AO43" i="1"/>
  <c r="AL43" i="1"/>
  <c r="AI43" i="1"/>
  <c r="AH43" i="1"/>
  <c r="AG43" i="1"/>
  <c r="AD43" i="1"/>
  <c r="AA43" i="1"/>
  <c r="Z43" i="1"/>
  <c r="Y43" i="1"/>
  <c r="V43" i="1"/>
  <c r="U43" i="1"/>
  <c r="T43" i="1"/>
  <c r="Q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GL42" i="1"/>
  <c r="GK42" i="1"/>
  <c r="GJ42" i="1"/>
  <c r="GI42" i="1"/>
  <c r="GH42" i="1"/>
  <c r="GG42" i="1"/>
  <c r="GF42" i="1"/>
  <c r="GA42" i="1"/>
  <c r="FZ42" i="1"/>
  <c r="FY42" i="1"/>
  <c r="FX42" i="1"/>
  <c r="FW42" i="1"/>
  <c r="FV42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GL41" i="1"/>
  <c r="GK41" i="1"/>
  <c r="GJ41" i="1"/>
  <c r="GI41" i="1"/>
  <c r="GH41" i="1"/>
  <c r="GG41" i="1"/>
  <c r="GF41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FO41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GL40" i="1"/>
  <c r="GK40" i="1"/>
  <c r="GJ40" i="1"/>
  <c r="GI40" i="1"/>
  <c r="GH40" i="1"/>
  <c r="GG40" i="1"/>
  <c r="GF40" i="1"/>
  <c r="GA40" i="1"/>
  <c r="FZ40" i="1"/>
  <c r="FY40" i="1"/>
  <c r="FX40" i="1"/>
  <c r="FW40" i="1"/>
  <c r="FV40" i="1"/>
  <c r="FU40" i="1"/>
  <c r="FT40" i="1"/>
  <c r="FS40" i="1"/>
  <c r="FR40" i="1"/>
  <c r="FQ40" i="1"/>
  <c r="FP40" i="1"/>
  <c r="FO40" i="1"/>
  <c r="FN40" i="1"/>
  <c r="FM40" i="1"/>
  <c r="FL40" i="1"/>
  <c r="FK40" i="1"/>
  <c r="FJ40" i="1"/>
  <c r="FI40" i="1"/>
  <c r="FH40" i="1"/>
  <c r="FG40" i="1"/>
  <c r="FF40" i="1"/>
  <c r="FE40" i="1"/>
  <c r="FD40" i="1"/>
  <c r="FC40" i="1"/>
  <c r="FB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GL39" i="1"/>
  <c r="GK39" i="1"/>
  <c r="GJ39" i="1"/>
  <c r="GI39" i="1"/>
  <c r="GH39" i="1"/>
  <c r="GG39" i="1"/>
  <c r="GF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GL38" i="1"/>
  <c r="GK38" i="1"/>
  <c r="GJ38" i="1"/>
  <c r="GI38" i="1"/>
  <c r="GH38" i="1"/>
  <c r="GG38" i="1"/>
  <c r="GF38" i="1"/>
  <c r="GA38" i="1"/>
  <c r="FZ38" i="1"/>
  <c r="FY38" i="1"/>
  <c r="FX38" i="1"/>
  <c r="FW38" i="1"/>
  <c r="FV38" i="1"/>
  <c r="FU38" i="1"/>
  <c r="FT38" i="1"/>
  <c r="FS38" i="1"/>
  <c r="FR38" i="1"/>
  <c r="FQ38" i="1"/>
  <c r="FP38" i="1"/>
  <c r="FO38" i="1"/>
  <c r="FN38" i="1"/>
  <c r="FM38" i="1"/>
  <c r="FL38" i="1"/>
  <c r="FK38" i="1"/>
  <c r="FJ38" i="1"/>
  <c r="FI38" i="1"/>
  <c r="FH38" i="1"/>
  <c r="FG38" i="1"/>
  <c r="FF38" i="1"/>
  <c r="FE38" i="1"/>
  <c r="FD38" i="1"/>
  <c r="FC38" i="1"/>
  <c r="FB38" i="1"/>
  <c r="FA38" i="1"/>
  <c r="EZ38" i="1"/>
  <c r="EY38" i="1"/>
  <c r="EX38" i="1"/>
  <c r="EW38" i="1"/>
  <c r="EV38" i="1"/>
  <c r="EU38" i="1"/>
  <c r="ET38" i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GE43" i="1"/>
  <c r="GD43" i="1"/>
  <c r="GC43" i="1"/>
  <c r="GB43" i="1"/>
  <c r="GE40" i="1"/>
  <c r="GD40" i="1"/>
  <c r="GC40" i="1"/>
  <c r="GB40" i="1"/>
  <c r="GE41" i="1"/>
  <c r="GD41" i="1"/>
  <c r="GC41" i="1"/>
  <c r="GB41" i="1"/>
  <c r="GE42" i="1"/>
  <c r="GD42" i="1"/>
  <c r="GC42" i="1"/>
  <c r="GB42" i="1"/>
  <c r="GE38" i="1"/>
  <c r="GD39" i="1"/>
  <c r="GC38" i="1"/>
  <c r="GB39" i="1"/>
  <c r="GB38" i="1" l="1"/>
  <c r="GD38" i="1"/>
  <c r="GC39" i="1"/>
  <c r="GE39" i="1"/>
</calcChain>
</file>

<file path=xl/sharedStrings.xml><?xml version="1.0" encoding="utf-8"?>
<sst xmlns="http://schemas.openxmlformats.org/spreadsheetml/2006/main" count="247" uniqueCount="247">
  <si>
    <t>Informazioni anagrafiche</t>
  </si>
  <si>
    <t>AMMINISTRAZIONE E GESTIONE DEL PERSONALE</t>
  </si>
  <si>
    <t>APPROVVIGIONAMENTI E SERVIZI LOGISTICI</t>
  </si>
  <si>
    <t>COMUNICAZIONE</t>
  </si>
  <si>
    <t>SISTEMI INFORMATICI</t>
  </si>
  <si>
    <t>SUPPORTO ALLA DIDATTICA</t>
  </si>
  <si>
    <t>SUPPORTO ALLA RICERCA</t>
  </si>
  <si>
    <t>SISTEMI BIBLIOTECARI</t>
  </si>
  <si>
    <t>TOT</t>
  </si>
  <si>
    <t>% DI RISPONDENTI CHE HANNO SELEZIONATO IL SERVIZIO COME PRIMA SCELTA</t>
  </si>
  <si>
    <t>Cittadinanza</t>
  </si>
  <si>
    <t>Ruolo</t>
  </si>
  <si>
    <t>Convenzione SSN</t>
  </si>
  <si>
    <t>Incarico istituzionale</t>
  </si>
  <si>
    <t>Ateneo</t>
  </si>
  <si>
    <t>Italiana</t>
  </si>
  <si>
    <t>Straniera</t>
  </si>
  <si>
    <t>Professore ordinario o associato</t>
  </si>
  <si>
    <t>Ricercatore di ruolo</t>
  </si>
  <si>
    <t>Ricercatore a tempo determinato</t>
  </si>
  <si>
    <t>Dottorando</t>
  </si>
  <si>
    <t>Assegnista di ricerca</t>
  </si>
  <si>
    <t>Sì</t>
  </si>
  <si>
    <t>No</t>
  </si>
  <si>
    <t>Rettore; Direttore di Dipartimento, Prorettore/Delegato del Rettore; Responsabile di polo territoriale; Presidente/Direttore centro di supporto;</t>
  </si>
  <si>
    <t>Coordinatore corso di dottorato, Coordinatore corso di perfezionamento; Presidente/Coordinatore/Preside della struttura di raccordo/collegio/scuola; Presidente/Coordinatore del Corso di Studi;  Preside;</t>
  </si>
  <si>
    <t>Altro incarico</t>
  </si>
  <si>
    <t>Nessun incarico</t>
  </si>
  <si>
    <t xml:space="preserve"> In riferimento al supporto per la gestione delle procedure di concorso per il personale docente (solo per chi è stato nominato commissario) [Si è prevalentemente rivolto a AMMINISTRAZIONE CENTRALE]</t>
  </si>
  <si>
    <t xml:space="preserve"> In riferimento al supporto per la gestione delle procedure di concorso per il personale docente (solo per chi è stato nominato commissario) [Si è prevalentemente rivolto a STRUTTURE DECENTRATE]</t>
  </si>
  <si>
    <t xml:space="preserve"> In riferimento al supporto per la gestione delle procedure di concorso per il personale docente (solo per chi è stato nominato commissario) [Si ritiene complessivamente soddisfatto]</t>
  </si>
  <si>
    <t xml:space="preserve"> In riferimento al supporto per l’attivazione degli assegni di ricerca [AMMINISTRAZIONE CENTRALE]</t>
  </si>
  <si>
    <t xml:space="preserve"> In riferimento al supporto per l’attivazione degli assegni di ricerca [STRUTTURE DECENTRATE]</t>
  </si>
  <si>
    <t xml:space="preserve"> In riferimento al supporto per l’attivazione degli assegni di ricerca [Le procedure sono chiare]</t>
  </si>
  <si>
    <t xml:space="preserve"> In riferimento al supporto per l’attivazione degli assegni di ricerca [Il supporto fornito è utile]</t>
  </si>
  <si>
    <t xml:space="preserve"> In riferimento al supporto per l’attivazione degli assegni di ricerca [Il supporto avviene in tempi adeguati]</t>
  </si>
  <si>
    <t xml:space="preserve"> In riferimento al supporto per l' attivazione e la gestione degli incarichi e collaborazioni di didattica e di ricerca [AMMINISTRAZIONE CENTRALE]</t>
  </si>
  <si>
    <t xml:space="preserve"> In riferimento al supporto per l' attivazione e la gestione degli incarichi e collaborazioni di didattica e di ricerca [STRUTTURE DECENTRATE]</t>
  </si>
  <si>
    <t xml:space="preserve"> In riferimento al supporto per l' attivazione e la gestione degli incarichi e collaborazioni di didattica e di ricerca [Le procedure sono chiare]</t>
  </si>
  <si>
    <t xml:space="preserve"> In riferimento al supporto per l' attivazione e la gestione degli incarichi e collaborazioni di didattica e di ricerca [Il supporto fornito è utile]</t>
  </si>
  <si>
    <t xml:space="preserve"> In riferimento al supporto per l' attivazione e la gestione degli incarichi e collaborazioni di didattica e di ricerca [Il supporto avviene in tempi adeguati]</t>
  </si>
  <si>
    <t xml:space="preserve"> In riferimento al supporto per la gestione giuridica ed amministrativa della carriera (ingresso, passaggi di ruolo, congedi, aspettative, afferenze, opzioni a tempo definito etc.) [AMMINISTRAZIONE CENTRALE]</t>
  </si>
  <si>
    <t xml:space="preserve"> In riferimento al supporto per la gestione giuridica ed amministrativa della carriera (ingresso, passaggi di ruolo, congedi, aspettative, afferenze, opzioni a tempo definito etc.) [STRUTTURE DECENTRATE]</t>
  </si>
  <si>
    <t xml:space="preserve"> In riferimento al supporto per la gestione giuridica ed amministrativa della carriera (ingresso, passaggi di ruolo, congedi, aspettative, afferenze, opzioni a tempo definito etc.) [Si ritiene complessivamente soddisfatto]</t>
  </si>
  <si>
    <t xml:space="preserve"> In riferimento al rimborso missioni [AMMINISTRAZIONE CENTRALE]</t>
  </si>
  <si>
    <t xml:space="preserve"> In riferimento al rimborso missioni [STRUTTURE DECENTRATE]</t>
  </si>
  <si>
    <t xml:space="preserve"> In riferimento al rimborso missioni [Le procedure sono chiare]</t>
  </si>
  <si>
    <t xml:space="preserve"> In riferimento al rimborso missioni [Il supporto fornito è utile]</t>
  </si>
  <si>
    <t xml:space="preserve"> In riferimento al rimborso missioni [Il rimborso avviene in tempi adeguati]</t>
  </si>
  <si>
    <t xml:space="preserve"> In riferimento al pagamento dei compensi conto terzi [AMMINISTRAZIONE CENTRALE]</t>
  </si>
  <si>
    <t xml:space="preserve"> In riferimento al pagamento dei compensi conto terzi [STRUTTURE DECENTRATE]</t>
  </si>
  <si>
    <t xml:space="preserve"> In riferimento al pagamento dei compensi conto terzi [Si ritiene complessivamente soddisfatto]</t>
  </si>
  <si>
    <t xml:space="preserve"> In riferimento al supporto per la gestione dei Visiting Professors (invito, attivazione, accoglienza, supporto al docente ospitante, supporto al visiting) [AMMINISTRAZIOEN CENTRALE]</t>
  </si>
  <si>
    <t xml:space="preserve"> In riferimento al supporto per la gestione dei Visiting Professors (invito, attivazione, accoglienza, supporto al docente ospitante, supporto al visiting) [STRUTTURE DECENTRATE]</t>
  </si>
  <si>
    <t xml:space="preserve"> In riferimento al supporto per la gestione dei Visiting Professors (invito, attivazione, accoglienza, supporto al docente ospitante, supporto al visiting) [Si ritiene complessivamente soddisfatto]</t>
  </si>
  <si>
    <t xml:space="preserve"> In riferimento al supporto all'amministrazione e gestione del personale [Si ritiene complessivamente soddisfatto]</t>
  </si>
  <si>
    <t xml:space="preserve"> In riferimento al supporto per l'acquisto di beni e servizi [AMMINISTRAZIONE CENTRALE]</t>
  </si>
  <si>
    <t xml:space="preserve"> In riferimento al supporto per l'acquisto di beni e servizi [STRUTTURE DECENTRATE]</t>
  </si>
  <si>
    <t xml:space="preserve"> In riferimento al supporto per l'acquisto di beni e servizi [Le procedure sono chiare]</t>
  </si>
  <si>
    <t xml:space="preserve"> In riferimento al supporto per l'acquisto di beni e servizi [L'attività è svolta in tempi adeguati]</t>
  </si>
  <si>
    <t xml:space="preserve"> In riferimento al supporto per l'acquisto di beni e servizi [Il materiale ricevuto è conforme con la richiesta effettuata]</t>
  </si>
  <si>
    <t xml:space="preserve"> In riferimento agli interventi di manutenzione [AMMIISTRAZIONE CENTRALE]</t>
  </si>
  <si>
    <t xml:space="preserve"> In riferimento agli interventi di manutenzione [STRUTTURE DECENTRATE]</t>
  </si>
  <si>
    <t xml:space="preserve"> In riferimento agli interventi di manutenzione [La procedura di segnalazione del guasto è chiara]</t>
  </si>
  <si>
    <t xml:space="preserve"> In riferimento agli interventi di manutenzione [Gli interventi sono risolutivi]</t>
  </si>
  <si>
    <t xml:space="preserve"> In riferimento agli interventi di manutenzione [Gli interventi avvengono in tempi adeguati]</t>
  </si>
  <si>
    <t xml:space="preserve"> In riferimento ai servizi generali e alla logistica [Gli ambienti sono puliti]</t>
  </si>
  <si>
    <t xml:space="preserve"> In riferimento ai servizi generali e alla logistica [Gli spazi/aule sono facilmente identificabili]</t>
  </si>
  <si>
    <t xml:space="preserve"> In riferimento ai servizi generali e alla logistica [Il riscaldamento è confortevole]</t>
  </si>
  <si>
    <t xml:space="preserve"> In riferimento ai servizi generali e alla logistica [Il raffrescamento è confortevole]</t>
  </si>
  <si>
    <t xml:space="preserve"> In riferimento ai servizi generali e alla logistica [La sicurezza di persone e cose è adeguata]</t>
  </si>
  <si>
    <t xml:space="preserve"> In riferimento ai servizi generali e alla logistica [La sicurezza dal punto di vista edile e impiantistico è adeguata]</t>
  </si>
  <si>
    <t xml:space="preserve"> In riferimento ai servizi generali e alla logistica [I servizi postali sono adeguati]</t>
  </si>
  <si>
    <t xml:space="preserve"> In riferimento ai servizi generali e alla logistica [L'ampiezza delle aule è adeguata al numero di studenti]</t>
  </si>
  <si>
    <t xml:space="preserve"> In riferimento ai servizi generali e alla logistica [Il materiale di supporto alle aule (microfono, proiettore...) è adeguato]</t>
  </si>
  <si>
    <t xml:space="preserve"> In riferimento ai servizi generali e alla logistica [Il servizio mensa è adeguato (qualità degli alimenti, varietà, cortesia)]</t>
  </si>
  <si>
    <t xml:space="preserve"> In riferimento alle azioni e misure dell'ateneo sulla sostenibilità energetica e ambientale [Le azioni intraprese per migliorare la gestione dei rifiuti sono adeguate]</t>
  </si>
  <si>
    <t xml:space="preserve"> In riferimento alle azioni e misure dell'ateneo sulla sostenibilità energetica e ambientale [Le informazioni sulle azioni intraprese dall’Ateneo sono diffuse in modo adeguato]</t>
  </si>
  <si>
    <t xml:space="preserve"> In riferimento alle azioni e misure dell'ateneo sulla sostenibilità energetica e ambientale [Sono sensibile alle tematiche promosse dall'Ateneo]</t>
  </si>
  <si>
    <t xml:space="preserve"> In riferimento alle azioni e misure dell'ateneo sulla sostenibilità energetica e ambientale [Le azioni intraprese per la razionalizzazione dei consumi energetici sono ritenute adeguate]</t>
  </si>
  <si>
    <t xml:space="preserve"> In riferimento al supporto agli approvvigionamenti e ai servizi logistici [Si ritiene complessivamente soddisfatto]</t>
  </si>
  <si>
    <t xml:space="preserve"> In riferimento alle informazioni fornite dall'Ateneo [L'organizzazione dell'Ateneo in termini di ruoli e responsabilità è chiara]</t>
  </si>
  <si>
    <t xml:space="preserve"> In riferimento alle informazioni fornite dall'Ateneo [I corretti interlocutori per accedere ai servizi sono facilmente individuabili]</t>
  </si>
  <si>
    <t xml:space="preserve"> In riferimento alle informazioni fornite dall'Ateneo [La modalità di accesso ai servizi è chiara]</t>
  </si>
  <si>
    <t xml:space="preserve"> In riferimento alle informazioni fornite dall'Ateneo [Il supporto fornito alla gestione degli eventi è adeguato]</t>
  </si>
  <si>
    <t xml:space="preserve"> In riferimento alle informazioni fornite dall'Ateneo [La promozione di attività culturali ed eventi è chiara]</t>
  </si>
  <si>
    <t xml:space="preserve"> In riferimento alle informazioni fornite, indichi il livello di soddisfazione rispetto alla facilità di navigazione de: [Il sito dell'Ateneo]</t>
  </si>
  <si>
    <t xml:space="preserve"> In riferimento alle informazioni fornite, indichi il livello di soddisfazione rispetto alla facilità di navigazione de: [Il sito/la pagina di Dipartimento]</t>
  </si>
  <si>
    <t xml:space="preserve"> In riferimento alle informazioni fornite, indichi il livello di soddisfazione rispetto alla facilità di navigazione de: [Il sito/la pagina del Corso di Studi]</t>
  </si>
  <si>
    <t xml:space="preserve"> In riferimento alle informazioni fornite, indichi il livello di soddisfazione rispetto alla facilità di navigazione de: [L'Intranet dell'Ateneo]</t>
  </si>
  <si>
    <t xml:space="preserve"> In riferimento alla promozione esterna dell'immagine dell'Ateneo [L'immagine dell'Ateneo è valorizzata]</t>
  </si>
  <si>
    <t xml:space="preserve"> In riferimento alla promozione esterna dell'immagine dell'Ateneo [La modalità di promozione dell'immagine è adeguata]</t>
  </si>
  <si>
    <t xml:space="preserve"> In riferimento alla diffusione delle informazioni attraverso le pagine ufficiali di Ateneo nei più comuni Social Network, indichi il livello di soddisfazione rispetto a: [Facebook]</t>
  </si>
  <si>
    <t xml:space="preserve"> In riferimento alla diffusione delle informazioni attraverso le pagine ufficiali di Ateneo nei più comuni Social Network, indichi il livello di soddisfazione rispetto a: [Twitter]</t>
  </si>
  <si>
    <t xml:space="preserve"> In riferimento alla diffusione delle informazioni attraverso le pagine ufficiali di Ateneo nei più comuni Social Network, indichi il livello di soddisfazione rispetto a: [You Tube]</t>
  </si>
  <si>
    <t xml:space="preserve"> In riferimento alla comunicazione [Si ritiene complessivamente soddisfatto]</t>
  </si>
  <si>
    <t xml:space="preserve"> In riferimento alla rete cablata (collegamento alla rete tramite cavo) [La connessione di rete è sempre disponibile]</t>
  </si>
  <si>
    <t xml:space="preserve"> In riferimento alla rete cablata (collegamento alla rete tramite cavo) [La velocità di rete è adeguata]</t>
  </si>
  <si>
    <t xml:space="preserve"> In riferimento alla rete Wi-Fi [La copertura di rete è adeguata]</t>
  </si>
  <si>
    <t xml:space="preserve"> In riferimento alla rete Wi-Fi [La velocità di rete è adeguata]</t>
  </si>
  <si>
    <t xml:space="preserve"> In riferimento alla casella di posta elettronica personale e agli altri servizi cloud (WebConference, Storage...) [La dimensione della casella di posta è sufficiente]</t>
  </si>
  <si>
    <t xml:space="preserve"> In riferimento alla casella di posta elettronica personale e agli altri servizi cloud (WebConference, Storage...) [L'interfaccia web della casella di posta è di facile utilizzo]</t>
  </si>
  <si>
    <t xml:space="preserve"> In riferimento alla casella di posta elettronica personale e agli altri servizi cloud (WebConference, Storage...) [La funzionalità dei servizi cloud è adeguata]</t>
  </si>
  <si>
    <t xml:space="preserve"> In riferimento al servizio Help-Desk informatico [Indichi la frequenza di utilizzo: MAI]</t>
  </si>
  <si>
    <t xml:space="preserve"> In riferimento al servizio Help-Desk informatico [Indichi la frequenza di utilizzo: GIORNALIERA]</t>
  </si>
  <si>
    <t xml:space="preserve"> In riferimento al servizio Help-Desk informatico [Indichi la frequenza di utilizzo: MENSILE]</t>
  </si>
  <si>
    <t xml:space="preserve"> In riferimento al servizio Help-Desk informatico [Indichi la frequenza di utilizzo: ANNUALE]</t>
  </si>
  <si>
    <t xml:space="preserve"> In riferimento al servizio Help-Desk informatico [AMMINISTRAZIONE CENTRALE]</t>
  </si>
  <si>
    <t xml:space="preserve"> In riferimento al servizio Help-Desk informatico [STRUTTURE DECENTRATE]</t>
  </si>
  <si>
    <t xml:space="preserve"> In riferimento al servizio Help-Desk informatico [L'assistenza ricevuta è risolutiva]</t>
  </si>
  <si>
    <t xml:space="preserve"> In riferimento al servizio Help-Desk informatico [L'assistenza avviene in tempi adeguati]</t>
  </si>
  <si>
    <t xml:space="preserve"> In riferimento ai sistemi informatici [Si ritiene complessivamente soddisfatto/a]</t>
  </si>
  <si>
    <t xml:space="preserve"> In riferimento al supporto per la gestione delle Ammissioni (Lauree Magistrali, Triennali e Dottorato), dei Piani di studio, del riconoscimento esami e del trasferimento studenti [AMMINISTRAZIONE CENTRALE]</t>
  </si>
  <si>
    <t xml:space="preserve"> In riferimento al supporto per la gestione delle Ammissioni (Lauree Magistrali, Triennali e Dottorato), dei Piani di studio, del riconoscimento esami e del trasferimento studenti [STRUTTURE DECENTRATE]</t>
  </si>
  <si>
    <t xml:space="preserve"> In riferimento al supporto per la gestione delle Ammissioni (Lauree Magistrali, Triennali e Dottorato), dei Piani di studio, del riconoscimento esami e del trasferimento studenti [Le procedure sono chiare]</t>
  </si>
  <si>
    <t xml:space="preserve"> In riferimento al supporto per la gestione delle Ammissioni (Lauree Magistrali, Triennali e Dottorato), dei Piani di studio, del riconoscimento esami e del trasferimento studenti [Il supporto fornito è utile]</t>
  </si>
  <si>
    <t xml:space="preserve"> In riferimento al supporto per la gestione delle Ammissioni (Lauree Magistrali, Triennali e Dottorato), dei Piani di studio, del riconoscimento esami e del trasferimento studenti [Il supporto avviene in tempi adeguati]</t>
  </si>
  <si>
    <t xml:space="preserve"> In riferimento al supporto per la didattica (Appelli d'esame e Appelli di laurea) [AMMINISTRAZIONE CENTRALE]</t>
  </si>
  <si>
    <t xml:space="preserve"> In riferimento al supporto per la didattica (Appelli d'esame e Appelli di laurea) [STRUTTURE DECENTRATE]</t>
  </si>
  <si>
    <t xml:space="preserve"> In riferimento al supporto per la didattica (Appelli d'esame e Appelli di laurea) [Il supporto alla gestione del calendario degli appelli d'esame è adeguato]</t>
  </si>
  <si>
    <t xml:space="preserve"> In riferimento al supporto per la didattica (Appelli d'esame e Appelli di laurea) [Il supporto alla gestione dell'allocazione delle aule degli appelli d'esame è adeguato]</t>
  </si>
  <si>
    <t xml:space="preserve"> In riferimento al supporto per la didattica (Appelli d'esame e Appelli di laurea) [Il supporto all'organizzazione e allo svolgimento degli appelli di laurea è adeguato]</t>
  </si>
  <si>
    <t xml:space="preserve"> In riferimento al supporto alla gestione dei tirocini obbligatori e non obbligatori [AMMINISTRAZIONE CENTRALE]</t>
  </si>
  <si>
    <t xml:space="preserve"> In riferimento al supporto alla gestione dei tirocini obbligatori e non obbligatori [STRUTTURE DECENTRATE]</t>
  </si>
  <si>
    <t xml:space="preserve"> In riferimento al supporto alla gestione dei tirocini obbligatori e non obbligatori [Si ritiene complessivamente soddisfatto]</t>
  </si>
  <si>
    <t xml:space="preserve"> In riferimento ai laboratori didattici [Gli spazi sono adeguati]</t>
  </si>
  <si>
    <t xml:space="preserve"> In riferimento ai laboratori didattici [Le attrezzature sono adeguate]</t>
  </si>
  <si>
    <t xml:space="preserve"> In riferimento ai laboratori didattici [Il supporto tecnico è adeguato]</t>
  </si>
  <si>
    <t xml:space="preserve"> In riferimento ai laboratori didattici [Il supporto tecnico avviene in tempi adeguati]</t>
  </si>
  <si>
    <t xml:space="preserve"> In riferimento al supporto amministrativo e tecnico all'utilizzo di strumenti di e-learning (caricamento materiale corsi, video-lezioni, forum/blog) [Indichi il livello di soddisfazione]</t>
  </si>
  <si>
    <t xml:space="preserve"> In riferimento al supporto ai processi di accreditamento e valutazione nazionale ANVUR (SUA CDS) [AMMINISTRAZIONE CENTRALE]</t>
  </si>
  <si>
    <t xml:space="preserve"> In riferimento al supporto ai processi di accreditamento e valutazione nazionale ANVUR (SUA CDS) [STRUTTURE DECENTRATE]</t>
  </si>
  <si>
    <t xml:space="preserve"> In riferimento al supporto ai processi di accreditamento e valutazione nazionale ANVUR (SUA CDS) [Il supporto ricevuto dall'help-desk/personale interno all'Ateneo è utile]</t>
  </si>
  <si>
    <t xml:space="preserve"> In riferimento al supporto ai processi di accreditamento e valutazione nazionale ANVUR (SUA CDS) [Il supporto avviene in tempi adeguati]</t>
  </si>
  <si>
    <t xml:space="preserve"> In riferimento al supporto alla didattica [Si ritiene complessivamente soddisfatto]</t>
  </si>
  <si>
    <t xml:space="preserve"> In riferimento alle informazioni e promozione sui bandi ed opportunità di finanziamento a livello NAZIONALE [AMMINISTRAZIONE CENTRALE]</t>
  </si>
  <si>
    <t xml:space="preserve"> In riferimento alle informazioni e promozione sui bandi ed opportunità di finanziamento a livello NAZIONALE [STRUTTURE DECENTRATE]</t>
  </si>
  <si>
    <t xml:space="preserve"> In riferimento alle informazioni e promozione sui bandi ed opportunità di finanziamento a livello NAZIONALE [Le informazioni fornite sono chiare]</t>
  </si>
  <si>
    <t xml:space="preserve"> In riferimento alle informazioni e promozione sui bandi ed opportunità di finanziamento a livello NAZIONALE [Il servizio risponde alle esigenze di ricerca]</t>
  </si>
  <si>
    <t xml:space="preserve"> In riferimento alle informazioni e promozione sui bandi ed opportunità di finanziamento a livello NAZIONALE [Le informazioni vengono fornite in tempi adeguati]</t>
  </si>
  <si>
    <t xml:space="preserve"> In riferimento alle informazioni e promozione sui bandi ed opportunità di finanziamento a livello INTERNAZIONALE [AMMINISTRAZIONE CENTRALE]</t>
  </si>
  <si>
    <t xml:space="preserve"> In riferimento alle informazioni e promozione sui bandi ed opportunità di finanziamento a livello INTERNAZIONALE [STRUTTURE DECENTRATE]</t>
  </si>
  <si>
    <t xml:space="preserve"> In riferimento alle informazioni e promozione sui bandi ed opportunità di finanziamento a livello INTERNAZIONALE [Le informazioni fornite sono chiare]</t>
  </si>
  <si>
    <t xml:space="preserve"> In riferimento alle informazioni e promozione sui bandi ed opportunità di finanziamento a livello INTERNAZIONALE [Il servizio risponde alle esigenze di ricerca]</t>
  </si>
  <si>
    <t xml:space="preserve"> In riferimento alle informazioni e promozione sui bandi ed opportunità di finanziamento a livello INTERNAZIONALE [Le informazioni vengono fornite in tempi adeguati]</t>
  </si>
  <si>
    <t xml:space="preserve"> In riferimento al supporto per la stesura della proposta di progetto per bandi NAZIONALI [AMMINISTRAZIONE CENTRALE]</t>
  </si>
  <si>
    <t xml:space="preserve"> In riferimento al supporto per la stesura della proposta di progetto per bandi NAZIONALI [STRUTTURE DECENTRATE]</t>
  </si>
  <si>
    <t xml:space="preserve"> In riferimento al supporto per la stesura della proposta di progetto per bandi NAZIONALI [Il supporto fornito è utile]</t>
  </si>
  <si>
    <t xml:space="preserve"> In riferimento al supporto per la stesura della proposta di progetto per bandi NAZIONALI [Il supporto avviene in tempi adeguati]</t>
  </si>
  <si>
    <t xml:space="preserve"> In riferimento al supporto per la stesura della proposta di progetto per bandi INTERNAZIONALI [AMMINISTRAZIONE CENTRALE]</t>
  </si>
  <si>
    <t xml:space="preserve"> In riferimento al supporto per la stesura della proposta di progetto per bandi INTERNAZIONALI [STRUTTURE DECENTRATE]</t>
  </si>
  <si>
    <t xml:space="preserve"> In riferimento al supporto per la stesura della proposta di progetto per bandi INTERNAZIONALI [Il supporto fornito è utile]</t>
  </si>
  <si>
    <t xml:space="preserve"> In riferimento al supporto per la stesura della proposta di progetto per bandi INTERNAZIONALI [Il supporto avviene in tempi adeguati]</t>
  </si>
  <si>
    <t xml:space="preserve"> In riferimento al supporto per la gestione dei progetti NAZIONALI (Budget, rendicontazione) [AMMINISTRAZIONE CENTRALE]</t>
  </si>
  <si>
    <t xml:space="preserve"> In riferimento al supporto per la gestione dei progetti NAZIONALI (Budget, rendicontazione) [STRUTTURE DECENTRATE]</t>
  </si>
  <si>
    <t xml:space="preserve"> In riferimento al supporto per la gestione dei progetti NAZIONALI (Budget, rendicontazione) [Le procedure sono chiare]</t>
  </si>
  <si>
    <t xml:space="preserve"> In riferimento al supporto per la gestione dei progetti NAZIONALI (Budget, rendicontazione) [Il supporto fornito è utile]</t>
  </si>
  <si>
    <t xml:space="preserve"> In riferimento al supporto per la gestione dei progetti NAZIONALI (Budget, rendicontazione) [Il supporto avviene in tempi adeguati]</t>
  </si>
  <si>
    <t xml:space="preserve"> In riferimento al supporto per la gestione dei progetti INTERNAZIONALI (Budget, rendicontazione) [AMMINISTRAZIONE CENTRALE]</t>
  </si>
  <si>
    <t xml:space="preserve"> In riferimento al supporto per la gestione dei progetti INTERNAZIONALI (Budget, rendicontazione) [STRUTTURE DECENTRATE]</t>
  </si>
  <si>
    <t xml:space="preserve"> In riferimento al supporto per la gestione dei progetti INTERNAZIONALI (Budget, rendicontazione) [Le procedure sono chiare]</t>
  </si>
  <si>
    <t xml:space="preserve"> In riferimento al supporto per la gestione dei progetti INTERNAZIONALI (Budget, rendicontazione) [Il supporto fornito è utile]</t>
  </si>
  <si>
    <t xml:space="preserve"> In riferimento al supporto per la gestione dei progetti INTERNAZIONALI (Budget, rendicontazione) [Il supporto avviene in tempi adeguati]</t>
  </si>
  <si>
    <t xml:space="preserve"> In riferimento al supporto per la gestione proprietà intellettuale (contratti, convenzioni, quadro PI) [AMMINISTRAZIONE CENTRALE]</t>
  </si>
  <si>
    <t xml:space="preserve"> In riferimento al supporto per la gestione proprietà intellettuale (contratti, convenzioni, quadro PI) [STRUTTURE DECENTRATE]</t>
  </si>
  <si>
    <t xml:space="preserve"> In riferimento al supporto per la gestione proprietà intellettuale (contratti, convenzioni, quadro PI) [Si ritiene complessivamente soddisfatto]</t>
  </si>
  <si>
    <t xml:space="preserve"> In riferimento alla valorizzazione della ricerca (spin-off, brevetti, contratti di sviluppo) [AMMINISTRAZIONE CENTRALE]</t>
  </si>
  <si>
    <t xml:space="preserve"> In riferimento alla valorizzazione della ricerca (spin-off, brevetti, contratti di sviluppo) [STRUTTURE DECENTRATE]</t>
  </si>
  <si>
    <t xml:space="preserve"> In riferimento alla valorizzazione della ricerca (spin-off, brevetti, contratti di sviluppo) [Si ritiene complessivamente soddisfatto]</t>
  </si>
  <si>
    <t xml:space="preserve"> In riferimento al supporto per la stesura dei contratti (negoziazione clausole, stesura contratto, verifica legittimità) [AMMINISTRAZIONE CENTRALE]</t>
  </si>
  <si>
    <t xml:space="preserve"> In riferimento al supporto per la stesura dei contratti (negoziazione clausole, stesura contratto, verifica legittimità) [STRUTTURE DECENTRATE]</t>
  </si>
  <si>
    <t xml:space="preserve"> In riferimento al supporto per la stesura dei contratti (negoziazione clausole, stesura contratto, verifica legittimità) [Si ritiene complessivamente soddisfatto]</t>
  </si>
  <si>
    <t xml:space="preserve"> In riferimento al supporto per la gestione del catalogo/archivio istituzionale della ricerca [AMMINISTRAZIONE CENTRALE]</t>
  </si>
  <si>
    <t xml:space="preserve"> In riferimento al supporto per la gestione del catalogo/archivio istituzionale della ricerca [STRUTTURE DECENTRATE]</t>
  </si>
  <si>
    <t xml:space="preserve"> In riferimento al supporto per la gestione del catalogo/archivio istituzionale della ricerca [Il supporto ricevuto dall'help-desk/personale interno all'Ateneo è utile]</t>
  </si>
  <si>
    <t xml:space="preserve"> In riferimento al supporto per la gestione del catalogo/archivio istituzionale della ricerca [Il supporto avviene in tempi adeguati]</t>
  </si>
  <si>
    <t xml:space="preserve"> In riferimento al supporto ai processi di accreditamento e valutazione nazionale ANVUR (VQR - SUA RD) [AMMINISTRAZIONE CENTRALE]</t>
  </si>
  <si>
    <t xml:space="preserve"> In riferimento al supporto ai processi di accreditamento e valutazione nazionale ANVUR (VQR - SUA RD) [STRUTTURE DECENTRATE]</t>
  </si>
  <si>
    <t xml:space="preserve"> In riferimento al supporto ai processi di accreditamento e valutazione nazionale ANVUR (VQR - SUA RD) [Il supporto ricevuto dall'help-desk/personale interno all'Ateneo è utile]</t>
  </si>
  <si>
    <t xml:space="preserve"> In riferimento al supporto ai processi di accreditamento e valutazione nazionale ANVUR (VQR - SUA RD) [Il supporto avviene in tempi adeguati]</t>
  </si>
  <si>
    <t xml:space="preserve"> In riferimento ai laboratori di ricerca [Il supporto tecnico è adeguato]</t>
  </si>
  <si>
    <t xml:space="preserve"> In riferimento al supporto amministrativo ricevuto dalla scuola di dottorato [Si ritiene complessivamente soddisfatto]</t>
  </si>
  <si>
    <t xml:space="preserve"> In riferimento al supporto alla ricerca [Si ritiene complessivamente soddisfatto]</t>
  </si>
  <si>
    <t xml:space="preserve"> In riferimento alle operazioni in presenza presso le biblioteche [Il patrimonio documentale cartaceo è accessibile]</t>
  </si>
  <si>
    <t xml:space="preserve"> In riferimento alle operazioni in presenza presso le biblioteche [Il patrimonio documentale cartaceo disponibile è completo]</t>
  </si>
  <si>
    <t xml:space="preserve"> In riferimento alle operazioni in presenza presso le biblioteche [Gli orari di apertura delle biblioteche sono adeguati]</t>
  </si>
  <si>
    <t xml:space="preserve"> In riferimento alle operazioni on-line [Le procedure di accesso al prestito sono chiare]</t>
  </si>
  <si>
    <t xml:space="preserve"> In riferimento alle operazioni on-line [Le procedure di consultazione delle risorse elettroniche sono chiare]</t>
  </si>
  <si>
    <t xml:space="preserve"> In riferimento alle operazioni on-line [Le risorse elettroniche disponibili sono accessibili]</t>
  </si>
  <si>
    <t xml:space="preserve"> In riferimento alle operazioni on-line [Le risorse elettroniche disponibili sono complete]</t>
  </si>
  <si>
    <t xml:space="preserve"> In riferimento alle operazioni on-line [Il supporto on-line avviene in tempi adeguati]</t>
  </si>
  <si>
    <t xml:space="preserve"> In riferimento ai servizi interbibliotecari [Le procedure di accesso sono chiare]</t>
  </si>
  <si>
    <t xml:space="preserve"> In riferimento ai servizi interbibliotecari [I tempi di attesa sono adeguati]</t>
  </si>
  <si>
    <t xml:space="preserve"> In riferimento al servizio bibliotecario [Si ritiene complessivamente soddisfatto]</t>
  </si>
  <si>
    <t xml:space="preserve"> In riferimento a tutti gli aspetti considerati, relativamente al supporto erogato dall' Amministrazione Centrale nei servizi tecnici e amministrativi [Si ritiene complessivamente soddisfatto] </t>
  </si>
  <si>
    <t xml:space="preserve"> In riferimento a tutti gli aspetti considerati, relativamente al supporto erogato dalle Strutture Decentrate nei servizi tecnici e amministrativi. [Si ritiene complessivamente soddisfatto]</t>
  </si>
  <si>
    <t xml:space="preserve"> In riferimento a tutti gli aspetti considerati, relativamente al supporto erogato dall' Ateneo nei servizi tecnici e amministrativi [Si ritiene complessivamente soddisfatto]</t>
  </si>
  <si>
    <t>In riferimento al supporto erogato nei servizi tecnici e amministrativi come reputa la prestazione dell'Ateneo rispetto all'anno precedente? [PEGGIORE]</t>
  </si>
  <si>
    <t>In riferimento al supporto erogato nei servizi tecnici e amministrativi come reputa la prestazione dell'Ateneo rispetto all'anno precedente? [UGUALE]</t>
  </si>
  <si>
    <t>In riferimento al supporto erogato nei servizi tecnici e amministrativi come reputa la prestazione dell'Ateneo rispetto all'anno precedente? [MIGLIORE]</t>
  </si>
  <si>
    <t>In riferimento al supporto erogato nei servizi tecnici e amministrativi come reputa la prestazione dell'Ateneo rispetto all'anno precedente? [NON SO]</t>
  </si>
  <si>
    <t>In riferimento a tutti gli aspetti considerati, ponga i servizi di supporto in ordine di importanza dal più importante (1) al meno importante (7) [AMMINISTRAZIONE E GESTIONE DEL PERSONALE]</t>
  </si>
  <si>
    <t>In riferimento a tutti gli aspetti considerati, ponga i servizi di supporto in ordine di importanza dal più importante (1) al meno importante (7) [APPROVVIGIONAMENTI E SERVIZI LOGISTICI]</t>
  </si>
  <si>
    <t>In riferimento a tutti gli aspetti considerati, ponga i servizi di supporto in ordine di importanza dal più importante (1) al meno importante (7) [COMUNICAZIONE]</t>
  </si>
  <si>
    <t>In riferimento a tutti gli aspetti considerati, ponga i servizi di supporto in ordine di importanza dal più importante (1) al meno importante (7) [SISTEMI INFORMATICI]</t>
  </si>
  <si>
    <t>In riferimento a tutti gli aspetti considerati, ponga i servizi di supporto in ordine di importanza dal più importante (1) al meno importante (7) [SUPPORTO ALLA DIDTTICA]</t>
  </si>
  <si>
    <t>In riferimento a tutti gli aspetti considerati, ponga i servizi di supporto in ordine di importanza dal più importante (1) al meno importante (7) [SUPPORTO ALLA RICERCA]</t>
  </si>
  <si>
    <t>In riferimento a tutti gli aspetti considerati, ponga i servizi di supporto in ordine di importanza dal più importante (1) al meno importante (7) [SISTEMI BIBLIOTECARI]</t>
  </si>
  <si>
    <t>SISSA</t>
  </si>
  <si>
    <t>Totale complessivo</t>
  </si>
  <si>
    <t>MEDIA PICCOLI</t>
  </si>
  <si>
    <t>MEDIA MEDI</t>
  </si>
  <si>
    <t>MEDIA GRANDI</t>
  </si>
  <si>
    <t>MEDIA MEGA</t>
  </si>
  <si>
    <t>MEDIA SCUOLE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</si>
  <si>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</si>
  <si>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</si>
  <si>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</si>
  <si>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</si>
  <si>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</si>
  <si>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</si>
  <si>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</si>
  <si>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</si>
  <si>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</si>
  <si>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</si>
  <si>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</si>
  <si>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J</t>
  </si>
  <si>
    <t>K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</si>
  <si>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</si>
  <si>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</si>
  <si>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</si>
  <si>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</si>
  <si>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</si>
  <si>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</si>
  <si>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</si>
  <si>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</si>
  <si>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</si>
  <si>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</si>
  <si>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Z</t>
  </si>
  <si>
    <t>Y</t>
  </si>
  <si>
    <t>X</t>
  </si>
  <si>
    <t>AA</t>
  </si>
  <si>
    <t>BB</t>
  </si>
  <si>
    <t>CC</t>
  </si>
  <si>
    <t>DD</t>
  </si>
  <si>
    <t>EE</t>
  </si>
  <si>
    <t>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</si>
</sst>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 wrapText="1"/>
    </xf>
    <xf numFmtId="9" fontId="0" fillId="0" borderId="0" xfId="1" applyFont="1" applyBorder="1" applyAlignment="1">
      <alignment horizontal="center"/>
    </xf>
    <xf numFmtId="0" fontId="0" fillId="0" borderId="0" xfId="0" applyBorder="1"/>
    <xf numFmtId="2" fontId="0" fillId="0" borderId="1" xfId="0" applyNumberForma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/>
    <xf numFmtId="2" fontId="0" fillId="8" borderId="1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15"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43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85546875" defaultRowHeight="15" x14ac:dyDescent="0.25"/>
  <cols>
    <col min="1" max="1" width="23.42578125" style="5" bestFit="1" customWidth="1"/>
    <col min="2" max="16" width="8.85546875" style="7"/>
    <col min="17" max="17" width="8.85546875" style="5"/>
    <col min="18" max="19" width="8.85546875" style="7"/>
    <col min="20" max="22" width="8.85546875" style="5"/>
    <col min="23" max="24" width="8.85546875" style="7"/>
    <col min="25" max="27" width="8.85546875" style="5"/>
    <col min="28" max="29" width="8.85546875" style="7"/>
    <col min="30" max="30" width="8.85546875" style="5"/>
    <col min="31" max="32" width="8.85546875" style="7"/>
    <col min="33" max="35" width="8.85546875" style="5"/>
    <col min="36" max="37" width="8.85546875" style="7"/>
    <col min="38" max="42" width="8.85546875" style="5"/>
    <col min="43" max="44" width="8.85546875" style="7"/>
    <col min="45" max="47" width="8.85546875" style="5"/>
    <col min="48" max="49" width="8.85546875" style="7"/>
    <col min="50" max="89" width="8.85546875" style="5"/>
    <col min="90" max="95" width="8.85546875" style="7"/>
    <col min="96" max="98" width="8.85546875" style="5"/>
    <col min="99" max="100" width="8.85546875" style="7"/>
    <col min="101" max="103" width="8.85546875" style="5"/>
    <col min="104" max="105" width="8.85546875" style="7"/>
    <col min="106" max="108" width="8.85546875" style="5"/>
    <col min="109" max="110" width="8.85546875" style="7"/>
    <col min="111" max="116" width="8.85546875" style="5"/>
    <col min="117" max="118" width="8.85546875" style="7"/>
    <col min="119" max="121" width="8.85546875" style="5"/>
    <col min="122" max="123" width="8.85546875" style="7"/>
    <col min="124" max="126" width="8.85546875" style="5"/>
    <col min="127" max="128" width="8.85546875" style="7"/>
    <col min="129" max="131" width="8.85546875" style="5"/>
    <col min="132" max="133" width="8.85546875" style="7"/>
    <col min="134" max="135" width="8.85546875" style="5"/>
    <col min="136" max="137" width="8.85546875" style="7"/>
    <col min="138" max="139" width="8.85546875" style="5"/>
    <col min="140" max="141" width="8.85546875" style="7"/>
    <col min="142" max="144" width="8.85546875" style="5"/>
    <col min="145" max="146" width="8.85546875" style="7"/>
    <col min="147" max="149" width="8.85546875" style="5"/>
    <col min="150" max="151" width="8.85546875" style="7"/>
    <col min="152" max="152" width="8.85546875" style="5"/>
    <col min="153" max="154" width="8.85546875" style="7"/>
    <col min="155" max="155" width="8.85546875" style="5"/>
    <col min="156" max="157" width="8.85546875" style="7"/>
    <col min="158" max="158" width="8.85546875" style="5"/>
    <col min="159" max="160" width="8.85546875" style="7"/>
    <col min="161" max="162" width="8.85546875" style="5"/>
    <col min="163" max="164" width="8.85546875" style="7"/>
    <col min="165" max="183" width="8.85546875" style="5"/>
    <col min="184" max="187" width="8.85546875" style="8"/>
    <col min="188" max="194" width="8.85546875" style="7"/>
    <col min="195" max="16384" width="8.85546875" style="5"/>
  </cols>
  <sheetData>
    <row r="1" spans="1:194" x14ac:dyDescent="0.25">
      <c r="A1" s="1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 t="s">
        <v>1</v>
      </c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9" t="s">
        <v>2</v>
      </c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20" t="s">
        <v>3</v>
      </c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1" t="s">
        <v>4</v>
      </c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2" t="s">
        <v>5</v>
      </c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13" t="s">
        <v>6</v>
      </c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4" t="s">
        <v>7</v>
      </c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5" t="s">
        <v>8</v>
      </c>
      <c r="FZ1" s="15"/>
      <c r="GA1" s="15"/>
      <c r="GB1" s="15"/>
      <c r="GC1" s="15"/>
      <c r="GD1" s="15"/>
      <c r="GE1" s="15"/>
      <c r="GF1" s="16" t="s">
        <v>9</v>
      </c>
      <c r="GG1" s="16"/>
      <c r="GH1" s="16"/>
      <c r="GI1" s="16"/>
      <c r="GJ1" s="16"/>
      <c r="GK1" s="16"/>
      <c r="GL1" s="16"/>
    </row>
    <row r="2" spans="1:194" x14ac:dyDescent="0.25">
      <c r="A2" s="1"/>
      <c r="B2" s="17" t="s">
        <v>10</v>
      </c>
      <c r="C2" s="17"/>
      <c r="D2" s="17" t="s">
        <v>11</v>
      </c>
      <c r="E2" s="17"/>
      <c r="F2" s="17"/>
      <c r="G2" s="17"/>
      <c r="H2" s="17"/>
      <c r="I2" s="17" t="s">
        <v>12</v>
      </c>
      <c r="J2" s="17"/>
      <c r="K2" s="17" t="s">
        <v>13</v>
      </c>
      <c r="L2" s="17"/>
      <c r="M2" s="17"/>
      <c r="N2" s="17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5"/>
      <c r="FZ2" s="15"/>
      <c r="GA2" s="15"/>
      <c r="GB2" s="15"/>
      <c r="GC2" s="15"/>
      <c r="GD2" s="15"/>
      <c r="GE2" s="15"/>
      <c r="GF2" s="16"/>
      <c r="GG2" s="16"/>
      <c r="GH2" s="16"/>
      <c r="GI2" s="16"/>
      <c r="GJ2" s="16"/>
      <c r="GK2" s="16"/>
      <c r="GL2" s="16"/>
    </row>
    <row r="3" spans="1:194" s="6" customFormat="1" ht="237.4" customHeight="1" x14ac:dyDescent="0.25">
      <c r="A3" s="2" t="s">
        <v>14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3" t="s">
        <v>28</v>
      </c>
      <c r="P3" s="3" t="s">
        <v>29</v>
      </c>
      <c r="Q3" s="2" t="s">
        <v>30</v>
      </c>
      <c r="R3" s="3" t="s">
        <v>31</v>
      </c>
      <c r="S3" s="3" t="s">
        <v>32</v>
      </c>
      <c r="T3" s="2" t="s">
        <v>33</v>
      </c>
      <c r="U3" s="2" t="s">
        <v>34</v>
      </c>
      <c r="V3" s="2" t="s">
        <v>35</v>
      </c>
      <c r="W3" s="3" t="s">
        <v>36</v>
      </c>
      <c r="X3" s="3" t="s">
        <v>37</v>
      </c>
      <c r="Y3" s="2" t="s">
        <v>38</v>
      </c>
      <c r="Z3" s="2" t="s">
        <v>39</v>
      </c>
      <c r="AA3" s="2" t="s">
        <v>40</v>
      </c>
      <c r="AB3" s="3" t="s">
        <v>41</v>
      </c>
      <c r="AC3" s="3" t="s">
        <v>42</v>
      </c>
      <c r="AD3" s="2" t="s">
        <v>43</v>
      </c>
      <c r="AE3" s="3" t="s">
        <v>44</v>
      </c>
      <c r="AF3" s="3" t="s">
        <v>45</v>
      </c>
      <c r="AG3" s="2" t="s">
        <v>46</v>
      </c>
      <c r="AH3" s="2" t="s">
        <v>47</v>
      </c>
      <c r="AI3" s="2" t="s">
        <v>48</v>
      </c>
      <c r="AJ3" s="3" t="s">
        <v>49</v>
      </c>
      <c r="AK3" s="3" t="s">
        <v>50</v>
      </c>
      <c r="AL3" s="2" t="s">
        <v>51</v>
      </c>
      <c r="AM3" s="2" t="s">
        <v>52</v>
      </c>
      <c r="AN3" s="2" t="s">
        <v>53</v>
      </c>
      <c r="AO3" s="2" t="s">
        <v>54</v>
      </c>
      <c r="AP3" s="2" t="s">
        <v>55</v>
      </c>
      <c r="AQ3" s="3" t="s">
        <v>56</v>
      </c>
      <c r="AR3" s="3" t="s">
        <v>57</v>
      </c>
      <c r="AS3" s="2" t="s">
        <v>58</v>
      </c>
      <c r="AT3" s="2" t="s">
        <v>59</v>
      </c>
      <c r="AU3" s="2" t="s">
        <v>60</v>
      </c>
      <c r="AV3" s="3" t="s">
        <v>61</v>
      </c>
      <c r="AW3" s="3" t="s">
        <v>62</v>
      </c>
      <c r="AX3" s="2" t="s">
        <v>63</v>
      </c>
      <c r="AY3" s="2" t="s">
        <v>64</v>
      </c>
      <c r="AZ3" s="2" t="s">
        <v>65</v>
      </c>
      <c r="BA3" s="2" t="s">
        <v>66</v>
      </c>
      <c r="BB3" s="2" t="s">
        <v>67</v>
      </c>
      <c r="BC3" s="2" t="s">
        <v>68</v>
      </c>
      <c r="BD3" s="2" t="s">
        <v>69</v>
      </c>
      <c r="BE3" s="2" t="s">
        <v>70</v>
      </c>
      <c r="BF3" s="2" t="s">
        <v>71</v>
      </c>
      <c r="BG3" s="2" t="s">
        <v>72</v>
      </c>
      <c r="BH3" s="2" t="s">
        <v>73</v>
      </c>
      <c r="BI3" s="2" t="s">
        <v>74</v>
      </c>
      <c r="BJ3" s="2" t="s">
        <v>75</v>
      </c>
      <c r="BK3" s="2" t="s">
        <v>76</v>
      </c>
      <c r="BL3" s="2" t="s">
        <v>77</v>
      </c>
      <c r="BM3" s="2" t="s">
        <v>78</v>
      </c>
      <c r="BN3" s="2" t="s">
        <v>79</v>
      </c>
      <c r="BO3" s="2" t="s">
        <v>80</v>
      </c>
      <c r="BP3" s="2" t="s">
        <v>81</v>
      </c>
      <c r="BQ3" s="2" t="s">
        <v>82</v>
      </c>
      <c r="BR3" s="2" t="s">
        <v>83</v>
      </c>
      <c r="BS3" s="2" t="s">
        <v>84</v>
      </c>
      <c r="BT3" s="2" t="s">
        <v>85</v>
      </c>
      <c r="BU3" s="2" t="s">
        <v>86</v>
      </c>
      <c r="BV3" s="2" t="s">
        <v>87</v>
      </c>
      <c r="BW3" s="2" t="s">
        <v>88</v>
      </c>
      <c r="BX3" s="2" t="s">
        <v>89</v>
      </c>
      <c r="BY3" s="2" t="s">
        <v>90</v>
      </c>
      <c r="BZ3" s="2" t="s">
        <v>91</v>
      </c>
      <c r="CA3" s="2" t="s">
        <v>92</v>
      </c>
      <c r="CB3" s="2" t="s">
        <v>93</v>
      </c>
      <c r="CC3" s="2" t="s">
        <v>94</v>
      </c>
      <c r="CD3" s="2" t="s">
        <v>95</v>
      </c>
      <c r="CE3" s="2" t="s">
        <v>96</v>
      </c>
      <c r="CF3" s="2" t="s">
        <v>97</v>
      </c>
      <c r="CG3" s="2" t="s">
        <v>98</v>
      </c>
      <c r="CH3" s="2" t="s">
        <v>99</v>
      </c>
      <c r="CI3" s="2" t="s">
        <v>100</v>
      </c>
      <c r="CJ3" s="2" t="s">
        <v>101</v>
      </c>
      <c r="CK3" s="2" t="s">
        <v>102</v>
      </c>
      <c r="CL3" s="3" t="s">
        <v>103</v>
      </c>
      <c r="CM3" s="3" t="s">
        <v>104</v>
      </c>
      <c r="CN3" s="3" t="s">
        <v>105</v>
      </c>
      <c r="CO3" s="3" t="s">
        <v>106</v>
      </c>
      <c r="CP3" s="3" t="s">
        <v>107</v>
      </c>
      <c r="CQ3" s="3" t="s">
        <v>108</v>
      </c>
      <c r="CR3" s="2" t="s">
        <v>109</v>
      </c>
      <c r="CS3" s="2" t="s">
        <v>110</v>
      </c>
      <c r="CT3" s="2" t="s">
        <v>111</v>
      </c>
      <c r="CU3" s="3" t="s">
        <v>112</v>
      </c>
      <c r="CV3" s="3" t="s">
        <v>113</v>
      </c>
      <c r="CW3" s="2" t="s">
        <v>114</v>
      </c>
      <c r="CX3" s="2" t="s">
        <v>115</v>
      </c>
      <c r="CY3" s="2" t="s">
        <v>116</v>
      </c>
      <c r="CZ3" s="3" t="s">
        <v>117</v>
      </c>
      <c r="DA3" s="3" t="s">
        <v>118</v>
      </c>
      <c r="DB3" s="2" t="s">
        <v>119</v>
      </c>
      <c r="DC3" s="2" t="s">
        <v>120</v>
      </c>
      <c r="DD3" s="2" t="s">
        <v>121</v>
      </c>
      <c r="DE3" s="3" t="s">
        <v>122</v>
      </c>
      <c r="DF3" s="3" t="s">
        <v>123</v>
      </c>
      <c r="DG3" s="2" t="s">
        <v>124</v>
      </c>
      <c r="DH3" s="2" t="s">
        <v>125</v>
      </c>
      <c r="DI3" s="2" t="s">
        <v>126</v>
      </c>
      <c r="DJ3" s="2" t="s">
        <v>127</v>
      </c>
      <c r="DK3" s="2" t="s">
        <v>128</v>
      </c>
      <c r="DL3" s="2" t="s">
        <v>129</v>
      </c>
      <c r="DM3" s="3" t="s">
        <v>130</v>
      </c>
      <c r="DN3" s="3" t="s">
        <v>131</v>
      </c>
      <c r="DO3" s="2" t="s">
        <v>132</v>
      </c>
      <c r="DP3" s="2" t="s">
        <v>133</v>
      </c>
      <c r="DQ3" s="2" t="s">
        <v>134</v>
      </c>
      <c r="DR3" s="3" t="s">
        <v>135</v>
      </c>
      <c r="DS3" s="3" t="s">
        <v>136</v>
      </c>
      <c r="DT3" s="2" t="s">
        <v>137</v>
      </c>
      <c r="DU3" s="2" t="s">
        <v>138</v>
      </c>
      <c r="DV3" s="2" t="s">
        <v>139</v>
      </c>
      <c r="DW3" s="3" t="s">
        <v>140</v>
      </c>
      <c r="DX3" s="3" t="s">
        <v>141</v>
      </c>
      <c r="DY3" s="2" t="s">
        <v>142</v>
      </c>
      <c r="DZ3" s="2" t="s">
        <v>143</v>
      </c>
      <c r="EA3" s="2" t="s">
        <v>144</v>
      </c>
      <c r="EB3" s="3" t="s">
        <v>145</v>
      </c>
      <c r="EC3" s="3" t="s">
        <v>146</v>
      </c>
      <c r="ED3" s="2" t="s">
        <v>147</v>
      </c>
      <c r="EE3" s="2" t="s">
        <v>148</v>
      </c>
      <c r="EF3" s="3" t="s">
        <v>149</v>
      </c>
      <c r="EG3" s="3" t="s">
        <v>150</v>
      </c>
      <c r="EH3" s="2" t="s">
        <v>151</v>
      </c>
      <c r="EI3" s="2" t="s">
        <v>152</v>
      </c>
      <c r="EJ3" s="3" t="s">
        <v>153</v>
      </c>
      <c r="EK3" s="3" t="s">
        <v>154</v>
      </c>
      <c r="EL3" s="2" t="s">
        <v>155</v>
      </c>
      <c r="EM3" s="2" t="s">
        <v>156</v>
      </c>
      <c r="EN3" s="2" t="s">
        <v>157</v>
      </c>
      <c r="EO3" s="3" t="s">
        <v>158</v>
      </c>
      <c r="EP3" s="3" t="s">
        <v>159</v>
      </c>
      <c r="EQ3" s="2" t="s">
        <v>160</v>
      </c>
      <c r="ER3" s="2" t="s">
        <v>161</v>
      </c>
      <c r="ES3" s="2" t="s">
        <v>162</v>
      </c>
      <c r="ET3" s="3" t="s">
        <v>163</v>
      </c>
      <c r="EU3" s="3" t="s">
        <v>164</v>
      </c>
      <c r="EV3" s="2" t="s">
        <v>165</v>
      </c>
      <c r="EW3" s="3" t="s">
        <v>166</v>
      </c>
      <c r="EX3" s="3" t="s">
        <v>167</v>
      </c>
      <c r="EY3" s="2" t="s">
        <v>168</v>
      </c>
      <c r="EZ3" s="3" t="s">
        <v>169</v>
      </c>
      <c r="FA3" s="3" t="s">
        <v>170</v>
      </c>
      <c r="FB3" s="2" t="s">
        <v>171</v>
      </c>
      <c r="FC3" s="3" t="s">
        <v>172</v>
      </c>
      <c r="FD3" s="3" t="s">
        <v>173</v>
      </c>
      <c r="FE3" s="2" t="s">
        <v>174</v>
      </c>
      <c r="FF3" s="2" t="s">
        <v>175</v>
      </c>
      <c r="FG3" s="3" t="s">
        <v>176</v>
      </c>
      <c r="FH3" s="3" t="s">
        <v>177</v>
      </c>
      <c r="FI3" s="2" t="s">
        <v>178</v>
      </c>
      <c r="FJ3" s="2" t="s">
        <v>179</v>
      </c>
      <c r="FK3" s="2" t="s">
        <v>180</v>
      </c>
      <c r="FL3" s="2" t="s">
        <v>181</v>
      </c>
      <c r="FM3" s="2" t="s">
        <v>182</v>
      </c>
      <c r="FN3" s="2" t="s">
        <v>183</v>
      </c>
      <c r="FO3" s="2" t="s">
        <v>184</v>
      </c>
      <c r="FP3" s="2" t="s">
        <v>185</v>
      </c>
      <c r="FQ3" s="2" t="s">
        <v>186</v>
      </c>
      <c r="FR3" s="2" t="s">
        <v>187</v>
      </c>
      <c r="FS3" s="2" t="s">
        <v>188</v>
      </c>
      <c r="FT3" s="2" t="s">
        <v>189</v>
      </c>
      <c r="FU3" s="2" t="s">
        <v>190</v>
      </c>
      <c r="FV3" s="2" t="s">
        <v>191</v>
      </c>
      <c r="FW3" s="2" t="s">
        <v>192</v>
      </c>
      <c r="FX3" s="2" t="s">
        <v>193</v>
      </c>
      <c r="FY3" s="2" t="s">
        <v>194</v>
      </c>
      <c r="FZ3" s="2" t="s">
        <v>195</v>
      </c>
      <c r="GA3" s="2" t="s">
        <v>196</v>
      </c>
      <c r="GB3" s="4" t="s">
        <v>197</v>
      </c>
      <c r="GC3" s="4" t="s">
        <v>198</v>
      </c>
      <c r="GD3" s="4" t="s">
        <v>199</v>
      </c>
      <c r="GE3" s="4" t="s">
        <v>200</v>
      </c>
      <c r="GF3" s="3" t="s">
        <v>201</v>
      </c>
      <c r="GG3" s="3" t="s">
        <v>202</v>
      </c>
      <c r="GH3" s="3" t="s">
        <v>203</v>
      </c>
      <c r="GI3" s="3" t="s">
        <v>204</v>
      </c>
      <c r="GJ3" s="3" t="s">
        <v>205</v>
      </c>
      <c r="GK3" s="3" t="s">
        <v>206</v>
      </c>
      <c r="GL3" s="3" t="s">
        <v>207</v>
      </c>
    </row>
    <row r="4" spans="1:194" s="11" customFormat="1" x14ac:dyDescent="0.25">
      <c r="A4" s="9" t="s">
        <v>215</v>
      </c>
      <c r="B4" s="10">
        <v>0.99354838709677418</v>
      </c>
      <c r="C4" s="10">
        <v>6.4516129032258064E-3</v>
      </c>
      <c r="D4" s="10">
        <v>0.47741935483870968</v>
      </c>
      <c r="E4" s="10">
        <v>0.2709677419354839</v>
      </c>
      <c r="F4" s="10">
        <v>3.2258064516129031E-2</v>
      </c>
      <c r="G4" s="10">
        <v>0.17419354838709677</v>
      </c>
      <c r="H4" s="10">
        <v>4.5161290322580643E-2</v>
      </c>
      <c r="I4" s="10">
        <v>0.55371900826446285</v>
      </c>
      <c r="J4" s="10">
        <v>0.4462809917355372</v>
      </c>
      <c r="K4" s="10">
        <v>5.1612903225806452E-2</v>
      </c>
      <c r="L4" s="10">
        <v>7.0967741935483872E-2</v>
      </c>
      <c r="M4" s="10">
        <v>0.31612903225806449</v>
      </c>
      <c r="N4" s="10">
        <v>0.56129032258064515</v>
      </c>
      <c r="O4" s="10">
        <v>0.9</v>
      </c>
      <c r="P4" s="10">
        <v>0.1</v>
      </c>
      <c r="Q4" s="9">
        <v>4.8</v>
      </c>
      <c r="R4" s="10">
        <v>0.51282051282051277</v>
      </c>
      <c r="S4" s="10">
        <v>0.48717948717948717</v>
      </c>
      <c r="T4" s="9">
        <v>4.666666666666667</v>
      </c>
      <c r="U4" s="9">
        <v>4.7435897435897436</v>
      </c>
      <c r="V4" s="9">
        <v>4.5384615384615383</v>
      </c>
      <c r="W4" s="10">
        <v>0.21428571428571427</v>
      </c>
      <c r="X4" s="10">
        <v>0.7857142857142857</v>
      </c>
      <c r="Y4" s="9">
        <v>4.3035714285714288</v>
      </c>
      <c r="Z4" s="9">
        <v>4.5714285714285712</v>
      </c>
      <c r="AA4" s="9">
        <v>4.5178571428571432</v>
      </c>
      <c r="AB4" s="10">
        <v>0.78048780487804881</v>
      </c>
      <c r="AC4" s="10">
        <v>0.21951219512195122</v>
      </c>
      <c r="AD4" s="9">
        <v>4.5853658536585362</v>
      </c>
      <c r="AE4" s="10">
        <v>0.17073170731707318</v>
      </c>
      <c r="AF4" s="10">
        <v>0.82926829268292679</v>
      </c>
      <c r="AG4" s="9">
        <v>4.5284552845528454</v>
      </c>
      <c r="AH4" s="9">
        <v>4.6504065040650406</v>
      </c>
      <c r="AI4" s="9">
        <v>2.5284552845528454</v>
      </c>
      <c r="AJ4" s="10">
        <v>0.23529411764705882</v>
      </c>
      <c r="AK4" s="10">
        <v>0.76470588235294112</v>
      </c>
      <c r="AL4" s="9">
        <v>3.2549019607843137</v>
      </c>
      <c r="AM4" s="9">
        <v>0.54054054054054057</v>
      </c>
      <c r="AN4" s="9">
        <v>0.45945945945945948</v>
      </c>
      <c r="AO4" s="9">
        <v>3.810810810810811</v>
      </c>
      <c r="AP4" s="9">
        <v>4.044776119402985</v>
      </c>
      <c r="AQ4" s="10">
        <v>8.5714285714285715E-2</v>
      </c>
      <c r="AR4" s="10">
        <v>0.91428571428571426</v>
      </c>
      <c r="AS4" s="9">
        <v>4.4571428571428573</v>
      </c>
      <c r="AT4" s="9">
        <v>3.6666666666666665</v>
      </c>
      <c r="AU4" s="9">
        <v>5.0476190476190474</v>
      </c>
      <c r="AV4" s="10">
        <v>0.73913043478260865</v>
      </c>
      <c r="AW4" s="10">
        <v>0.2608695652173913</v>
      </c>
      <c r="AX4" s="9">
        <v>3.7826086956521738</v>
      </c>
      <c r="AY4" s="9">
        <v>3.2028985507246377</v>
      </c>
      <c r="AZ4" s="9">
        <v>2.8115942028985508</v>
      </c>
      <c r="BA4" s="9">
        <v>3.0064516129032257</v>
      </c>
      <c r="BB4" s="9">
        <v>3.7450980392156863</v>
      </c>
      <c r="BC4" s="9">
        <v>3.1870967741935483</v>
      </c>
      <c r="BD4" s="9">
        <v>3.1533333333333333</v>
      </c>
      <c r="BE4" s="9">
        <v>3.5430463576158941</v>
      </c>
      <c r="BF4" s="9">
        <v>3.1768707482993199</v>
      </c>
      <c r="BG4" s="9">
        <v>4.0227272727272725</v>
      </c>
      <c r="BH4" s="9">
        <v>4.5098039215686274</v>
      </c>
      <c r="BI4" s="9">
        <v>3.1960784313725492</v>
      </c>
      <c r="BJ4" s="9">
        <v>3.6444444444444444</v>
      </c>
      <c r="BK4" s="9">
        <v>3.4310344827586206</v>
      </c>
      <c r="BL4" s="9">
        <v>3.2045454545454546</v>
      </c>
      <c r="BM4" s="9">
        <v>4.6716417910447765</v>
      </c>
      <c r="BN4" s="9">
        <v>3.1452991452991452</v>
      </c>
      <c r="BO4" s="9">
        <v>3.2516129032258063</v>
      </c>
      <c r="BP4" s="9">
        <v>4.3443708609271523</v>
      </c>
      <c r="BQ4" s="9">
        <v>4.0387096774193552</v>
      </c>
      <c r="BR4" s="9">
        <v>4.0193548387096776</v>
      </c>
      <c r="BS4" s="9">
        <v>4.1310344827586203</v>
      </c>
      <c r="BT4" s="9">
        <v>4.5686274509803919</v>
      </c>
      <c r="BU4" s="9">
        <v>3.7483870967741937</v>
      </c>
      <c r="BV4" s="9">
        <v>3.7581699346405228</v>
      </c>
      <c r="BW4" s="9">
        <v>3.7682119205298013</v>
      </c>
      <c r="BX4" s="9">
        <v>4.0431034482758621</v>
      </c>
      <c r="BY4" s="9">
        <v>3.8543046357615895</v>
      </c>
      <c r="BZ4" s="9">
        <v>3.8344370860927151</v>
      </c>
      <c r="CA4" s="9">
        <v>4.5595238095238093</v>
      </c>
      <c r="CB4" s="9">
        <v>4.2</v>
      </c>
      <c r="CC4" s="9">
        <v>4.2173913043478262</v>
      </c>
      <c r="CD4" s="9">
        <v>3.774193548387097</v>
      </c>
      <c r="CE4" s="9">
        <v>4.7382550335570466</v>
      </c>
      <c r="CF4" s="9">
        <v>4.7094594594594597</v>
      </c>
      <c r="CG4" s="9">
        <v>3.3379310344827586</v>
      </c>
      <c r="CH4" s="9">
        <v>3.965034965034965</v>
      </c>
      <c r="CI4" s="9">
        <v>5.34</v>
      </c>
      <c r="CJ4" s="9">
        <v>5.0884353741496602</v>
      </c>
      <c r="CK4" s="9">
        <v>5.0431034482758621</v>
      </c>
      <c r="CL4" s="10">
        <v>0.18709677419354839</v>
      </c>
      <c r="CM4" s="10">
        <v>4.5161290322580643E-2</v>
      </c>
      <c r="CN4" s="10">
        <v>0.15483870967741936</v>
      </c>
      <c r="CO4" s="10">
        <v>0.61290322580645162</v>
      </c>
      <c r="CP4" s="10">
        <v>0.72222222222222221</v>
      </c>
      <c r="CQ4" s="10">
        <v>0.27777777777777779</v>
      </c>
      <c r="CR4" s="9">
        <v>4.8239999999999998</v>
      </c>
      <c r="CS4" s="9">
        <v>4.6399999999999997</v>
      </c>
      <c r="CT4" s="9">
        <v>4.3161290322580648</v>
      </c>
      <c r="CU4" s="10">
        <v>0.13793103448275862</v>
      </c>
      <c r="CV4" s="10">
        <v>0.86206896551724133</v>
      </c>
      <c r="CW4" s="9">
        <v>4.6206896551724137</v>
      </c>
      <c r="CX4" s="9">
        <v>4.8448275862068968</v>
      </c>
      <c r="CY4" s="9">
        <v>4.7586206896551726</v>
      </c>
      <c r="CZ4" s="10">
        <v>4.9586776859504134E-2</v>
      </c>
      <c r="DA4" s="10">
        <v>0.95041322314049592</v>
      </c>
      <c r="DB4" s="9">
        <v>5.0165289256198351</v>
      </c>
      <c r="DC4" s="9">
        <v>4.776859504132231</v>
      </c>
      <c r="DD4" s="9">
        <v>4.9090909090909092</v>
      </c>
      <c r="DE4" s="10">
        <v>6.3829787234042548E-2</v>
      </c>
      <c r="DF4" s="10">
        <v>0.93617021276595747</v>
      </c>
      <c r="DG4" s="9">
        <v>4.5744680851063828</v>
      </c>
      <c r="DH4" s="9">
        <v>3.8636363636363638</v>
      </c>
      <c r="DI4" s="9">
        <v>3.75</v>
      </c>
      <c r="DJ4" s="9">
        <v>3.8863636363636362</v>
      </c>
      <c r="DK4" s="9">
        <v>4.0454545454545459</v>
      </c>
      <c r="DL4" s="9">
        <v>4.007518796992481</v>
      </c>
      <c r="DM4" s="10">
        <v>0.5625</v>
      </c>
      <c r="DN4" s="10">
        <v>0.4375</v>
      </c>
      <c r="DO4" s="9">
        <v>4.578125</v>
      </c>
      <c r="DP4" s="9">
        <v>4.609375</v>
      </c>
      <c r="DQ4" s="9">
        <v>4.4014598540145986</v>
      </c>
      <c r="DR4" s="10">
        <v>0.76666666666666672</v>
      </c>
      <c r="DS4" s="10">
        <v>0.23333333333333334</v>
      </c>
      <c r="DT4" s="9">
        <v>4.5999999999999996</v>
      </c>
      <c r="DU4" s="9">
        <v>4.3555555555555552</v>
      </c>
      <c r="DV4" s="9">
        <v>4.4777777777777779</v>
      </c>
      <c r="DW4" s="10">
        <v>0.8666666666666667</v>
      </c>
      <c r="DX4" s="10">
        <v>0.13333333333333333</v>
      </c>
      <c r="DY4" s="9">
        <v>4.2888888888888888</v>
      </c>
      <c r="DZ4" s="9">
        <v>4.1888888888888891</v>
      </c>
      <c r="EA4" s="9">
        <v>4.2777777777777777</v>
      </c>
      <c r="EB4" s="10">
        <v>0.71014492753623193</v>
      </c>
      <c r="EC4" s="10">
        <v>0.28985507246376813</v>
      </c>
      <c r="ED4" s="9">
        <v>4.0579710144927539</v>
      </c>
      <c r="EE4" s="9">
        <v>4.2028985507246377</v>
      </c>
      <c r="EF4" s="10">
        <v>0.81159420289855078</v>
      </c>
      <c r="EG4" s="10">
        <v>0.18840579710144928</v>
      </c>
      <c r="EH4" s="9">
        <v>3.7826086956521738</v>
      </c>
      <c r="EI4" s="9">
        <v>3.9710144927536231</v>
      </c>
      <c r="EJ4" s="10">
        <v>0.44927536231884058</v>
      </c>
      <c r="EK4" s="10">
        <v>0.55072463768115942</v>
      </c>
      <c r="EL4" s="9">
        <v>4.2028985507246377</v>
      </c>
      <c r="EM4" s="9">
        <v>4.1594202898550723</v>
      </c>
      <c r="EN4" s="9">
        <v>4.2028985507246377</v>
      </c>
      <c r="EO4" s="10">
        <v>0.6645161290322581</v>
      </c>
      <c r="EP4" s="10">
        <v>0.33548387096774196</v>
      </c>
      <c r="EQ4" s="9">
        <v>3.8695652173913042</v>
      </c>
      <c r="ER4" s="9">
        <v>3.9130434782608696</v>
      </c>
      <c r="ES4" s="9">
        <v>3.9130434782608696</v>
      </c>
      <c r="ET4" s="10">
        <v>0.47222222222222221</v>
      </c>
      <c r="EU4" s="10">
        <v>0.52777777777777779</v>
      </c>
      <c r="EV4" s="9">
        <v>4.2647058823529411</v>
      </c>
      <c r="EW4" s="10">
        <v>0.76923076923076927</v>
      </c>
      <c r="EX4" s="10">
        <v>0.23076923076923078</v>
      </c>
      <c r="EY4" s="9">
        <v>4</v>
      </c>
      <c r="EZ4" s="10">
        <v>0.52</v>
      </c>
      <c r="FA4" s="10">
        <v>0.48</v>
      </c>
      <c r="FB4" s="9">
        <v>4.0599999999999996</v>
      </c>
      <c r="FC4" s="10">
        <v>0.69841269841269837</v>
      </c>
      <c r="FD4" s="10">
        <v>0.30158730158730157</v>
      </c>
      <c r="FE4" s="9">
        <v>4.6984126984126986</v>
      </c>
      <c r="FF4" s="9">
        <v>4.7301587301587302</v>
      </c>
      <c r="FG4" s="10">
        <v>0.5714285714285714</v>
      </c>
      <c r="FH4" s="10">
        <v>0.42857142857142855</v>
      </c>
      <c r="FI4" s="9">
        <v>4.5428571428571427</v>
      </c>
      <c r="FJ4" s="9">
        <v>4.5714285714285712</v>
      </c>
      <c r="FK4" s="9">
        <v>3.7666666666666666</v>
      </c>
      <c r="FL4" s="9">
        <v>4.1111111111111107</v>
      </c>
      <c r="FM4" s="9">
        <v>4.0793650793650791</v>
      </c>
      <c r="FN4" s="9">
        <v>4.8522727272727275</v>
      </c>
      <c r="FO4" s="9">
        <v>3.8977272727272729</v>
      </c>
      <c r="FP4" s="9">
        <v>4.6931818181818183</v>
      </c>
      <c r="FQ4" s="9">
        <v>4.833333333333333</v>
      </c>
      <c r="FR4" s="9">
        <v>4.7361111111111107</v>
      </c>
      <c r="FS4" s="9">
        <v>4.6944444444444446</v>
      </c>
      <c r="FT4" s="9">
        <v>4.041666666666667</v>
      </c>
      <c r="FU4" s="9">
        <v>4.791666666666667</v>
      </c>
      <c r="FV4" s="9">
        <v>4.8904109589041092</v>
      </c>
      <c r="FW4" s="9">
        <v>4.904109589041096</v>
      </c>
      <c r="FX4" s="9">
        <v>4.7247706422018352</v>
      </c>
      <c r="FY4" s="9">
        <v>4.0134228187919465</v>
      </c>
      <c r="FZ4" s="9">
        <v>4.3673469387755102</v>
      </c>
      <c r="GA4" s="9"/>
      <c r="GB4" s="10">
        <v>0.14193548387096774</v>
      </c>
      <c r="GC4" s="10">
        <v>0.52258064516129032</v>
      </c>
      <c r="GD4" s="10">
        <v>0.2709677419354839</v>
      </c>
      <c r="GE4" s="10">
        <v>6.4516129032258063E-2</v>
      </c>
      <c r="GF4" s="10">
        <v>0.14838709677419354</v>
      </c>
      <c r="GG4" s="10">
        <v>9.0322580645161285E-2</v>
      </c>
      <c r="GH4" s="10">
        <v>7.0967741935483872E-2</v>
      </c>
      <c r="GI4" s="10">
        <v>0.14838709677419354</v>
      </c>
      <c r="GJ4" s="10">
        <v>0.25806451612903225</v>
      </c>
      <c r="GK4" s="10">
        <v>0.20645161290322581</v>
      </c>
      <c r="GL4" s="10">
        <v>7.7419354838709681E-2</v>
      </c>
    </row>
    <row r="5" spans="1:194" s="11" customFormat="1" x14ac:dyDescent="0.25">
      <c r="A5" s="9" t="s">
        <v>216</v>
      </c>
      <c r="B5" s="10">
        <v>0.99018404907975455</v>
      </c>
      <c r="C5" s="10">
        <v>9.8159509202453993E-3</v>
      </c>
      <c r="D5" s="10">
        <v>0.51656441717791413</v>
      </c>
      <c r="E5" s="10">
        <v>0.18282208588957055</v>
      </c>
      <c r="F5" s="10">
        <v>0.10061349693251534</v>
      </c>
      <c r="G5" s="10">
        <v>0.11901840490797547</v>
      </c>
      <c r="H5" s="10">
        <v>8.0981595092024544E-2</v>
      </c>
      <c r="I5" s="10">
        <v>0.53834355828220859</v>
      </c>
      <c r="J5" s="10">
        <v>0.46165644171779141</v>
      </c>
      <c r="K5" s="10">
        <v>3.9263803680981597E-2</v>
      </c>
      <c r="L5" s="10">
        <v>0.12147239263803682</v>
      </c>
      <c r="M5" s="10">
        <v>0.26503067484662579</v>
      </c>
      <c r="N5" s="10">
        <v>0.57423312883435584</v>
      </c>
      <c r="O5" s="10">
        <v>0.73170731707317072</v>
      </c>
      <c r="P5" s="10">
        <v>0.26829268292682928</v>
      </c>
      <c r="Q5" s="9">
        <v>4.975609756097561</v>
      </c>
      <c r="R5" s="10">
        <v>0.53846153846153844</v>
      </c>
      <c r="S5" s="10">
        <v>0.46153846153846156</v>
      </c>
      <c r="T5" s="9">
        <v>4.1703296703296706</v>
      </c>
      <c r="U5" s="9">
        <v>4.4450549450549453</v>
      </c>
      <c r="V5" s="9">
        <v>3.9175824175824174</v>
      </c>
      <c r="W5" s="10">
        <v>0.34482758620689657</v>
      </c>
      <c r="X5" s="10">
        <v>0.65517241379310343</v>
      </c>
      <c r="Y5" s="9">
        <v>3.9717868338557993</v>
      </c>
      <c r="Z5" s="9">
        <v>4.2100313479623823</v>
      </c>
      <c r="AA5" s="9">
        <v>3.8087774294670846</v>
      </c>
      <c r="AB5" s="10">
        <v>0.87258687258687262</v>
      </c>
      <c r="AC5" s="10">
        <v>0.12741312741312741</v>
      </c>
      <c r="AD5" s="9">
        <v>4.8764478764478767</v>
      </c>
      <c r="AE5" s="10">
        <v>0.11713286713286714</v>
      </c>
      <c r="AF5" s="10">
        <v>0.88286713286713292</v>
      </c>
      <c r="AG5" s="9">
        <v>4.7832167832167833</v>
      </c>
      <c r="AH5" s="9">
        <v>4.9073426573426575</v>
      </c>
      <c r="AI5" s="9">
        <v>4.0139860139860142</v>
      </c>
      <c r="AJ5" s="10">
        <v>0.2839506172839506</v>
      </c>
      <c r="AK5" s="10">
        <v>0.71604938271604934</v>
      </c>
      <c r="AL5" s="9">
        <v>3.8765432098765431</v>
      </c>
      <c r="AM5" s="9">
        <v>0.36842105263157893</v>
      </c>
      <c r="AN5" s="9">
        <v>0.63157894736842102</v>
      </c>
      <c r="AO5" s="9">
        <v>3.7543859649122808</v>
      </c>
      <c r="AP5" s="9">
        <v>4.2837837837837842</v>
      </c>
      <c r="AQ5" s="10">
        <v>0.14090019569471623</v>
      </c>
      <c r="AR5" s="10">
        <v>0.85909980430528377</v>
      </c>
      <c r="AS5" s="9">
        <v>3.9412915851272015</v>
      </c>
      <c r="AT5" s="9">
        <v>3.5577299412915853</v>
      </c>
      <c r="AU5" s="9">
        <v>4.7045009784735816</v>
      </c>
      <c r="AV5" s="10">
        <v>0.29245283018867924</v>
      </c>
      <c r="AW5" s="10">
        <v>0.70754716981132071</v>
      </c>
      <c r="AX5" s="9">
        <v>3.7987421383647799</v>
      </c>
      <c r="AY5" s="9">
        <v>3.4874213836477987</v>
      </c>
      <c r="AZ5" s="9">
        <v>2.9905660377358489</v>
      </c>
      <c r="BA5" s="9">
        <v>3.8640897755610975</v>
      </c>
      <c r="BB5" s="9">
        <v>4.6515723270440255</v>
      </c>
      <c r="BC5" s="9">
        <v>3.9750312109862671</v>
      </c>
      <c r="BD5" s="9">
        <v>3.7066326530612246</v>
      </c>
      <c r="BE5" s="9">
        <v>4.2298850574712645</v>
      </c>
      <c r="BF5" s="9">
        <v>4.1463414634146343</v>
      </c>
      <c r="BG5" s="9">
        <v>4.0307219662058369</v>
      </c>
      <c r="BH5" s="9">
        <v>4.4675159235668787</v>
      </c>
      <c r="BI5" s="9">
        <v>4.2149178255372943</v>
      </c>
      <c r="BJ5" s="9">
        <v>3.3119266055045871</v>
      </c>
      <c r="BK5" s="9">
        <v>3.4729729729729728</v>
      </c>
      <c r="BL5" s="9">
        <v>3.3114754098360657</v>
      </c>
      <c r="BM5" s="9">
        <v>4.6828908554572273</v>
      </c>
      <c r="BN5" s="9">
        <v>3.4083333333333332</v>
      </c>
      <c r="BO5" s="9">
        <v>3.6478527607361961</v>
      </c>
      <c r="BP5" s="9">
        <v>4.1814768460575715</v>
      </c>
      <c r="BQ5" s="9">
        <v>3.7306733167082293</v>
      </c>
      <c r="BR5" s="9">
        <v>3.7877652933832708</v>
      </c>
      <c r="BS5" s="9">
        <v>3.9775725593667546</v>
      </c>
      <c r="BT5" s="9">
        <v>4.5615384615384613</v>
      </c>
      <c r="BU5" s="9">
        <v>4.5248138957816373</v>
      </c>
      <c r="BV5" s="9">
        <v>4.6007416563658836</v>
      </c>
      <c r="BW5" s="9">
        <v>4.5242346938775508</v>
      </c>
      <c r="BX5" s="9">
        <v>4.2587301587301587</v>
      </c>
      <c r="BY5" s="9">
        <v>3.7862796833773089</v>
      </c>
      <c r="BZ5" s="9">
        <v>3.6955345060893099</v>
      </c>
      <c r="CA5" s="9">
        <v>3.7250755287009065</v>
      </c>
      <c r="CB5" s="9">
        <v>3.0784313725490198</v>
      </c>
      <c r="CC5" s="9">
        <v>3.5244755244755246</v>
      </c>
      <c r="CD5" s="9">
        <v>3.8466257668711656</v>
      </c>
      <c r="CE5" s="9">
        <v>4.4877102199223806</v>
      </c>
      <c r="CF5" s="9">
        <v>4.4662337662337661</v>
      </c>
      <c r="CG5" s="9">
        <v>3.5240715268225586</v>
      </c>
      <c r="CH5" s="9">
        <v>3.6732117812061711</v>
      </c>
      <c r="CI5" s="9">
        <v>4.40551724137931</v>
      </c>
      <c r="CJ5" s="9">
        <v>4.4359331476323121</v>
      </c>
      <c r="CK5" s="9">
        <v>3.9555555555555557</v>
      </c>
      <c r="CL5" s="10">
        <v>0.53742331288343559</v>
      </c>
      <c r="CM5" s="10">
        <v>4.5398773006134971E-2</v>
      </c>
      <c r="CN5" s="10">
        <v>0.17914110429447852</v>
      </c>
      <c r="CO5" s="10">
        <v>0.23803680981595093</v>
      </c>
      <c r="CP5" s="10">
        <v>0.5305039787798409</v>
      </c>
      <c r="CQ5" s="10">
        <v>0.46949602122015915</v>
      </c>
      <c r="CR5" s="9">
        <v>4.7079889807162534</v>
      </c>
      <c r="CS5" s="9">
        <v>4.5013698630136982</v>
      </c>
      <c r="CT5" s="9">
        <v>3.9484662576687115</v>
      </c>
      <c r="CU5" s="10">
        <v>0.22847682119205298</v>
      </c>
      <c r="CV5" s="10">
        <v>0.77152317880794707</v>
      </c>
      <c r="CW5" s="9">
        <v>4.2947019867549665</v>
      </c>
      <c r="CX5" s="9">
        <v>4.5364238410596025</v>
      </c>
      <c r="CY5" s="9">
        <v>4.4668874172185431</v>
      </c>
      <c r="CZ5" s="10">
        <v>0.12576687116564417</v>
      </c>
      <c r="DA5" s="10">
        <v>0.87423312883435578</v>
      </c>
      <c r="DB5" s="9">
        <v>4.7085889570552144</v>
      </c>
      <c r="DC5" s="9">
        <v>4.6840490797546011</v>
      </c>
      <c r="DD5" s="9">
        <v>4.8328220858895703</v>
      </c>
      <c r="DE5" s="10">
        <v>9.9567099567099568E-2</v>
      </c>
      <c r="DF5" s="10">
        <v>0.90043290043290047</v>
      </c>
      <c r="DG5" s="9">
        <v>4.437229437229437</v>
      </c>
      <c r="DH5" s="9">
        <v>3.5137614678899083</v>
      </c>
      <c r="DI5" s="9">
        <v>3.4311926605504586</v>
      </c>
      <c r="DJ5" s="9">
        <v>3.5626911314984708</v>
      </c>
      <c r="DK5" s="9">
        <v>3.5932721712538225</v>
      </c>
      <c r="DL5" s="9">
        <v>3.8</v>
      </c>
      <c r="DM5" s="10">
        <v>0.3715415019762846</v>
      </c>
      <c r="DN5" s="10">
        <v>0.62845849802371545</v>
      </c>
      <c r="DO5" s="9">
        <v>3.9802371541501977</v>
      </c>
      <c r="DP5" s="9">
        <v>4.0276679841897236</v>
      </c>
      <c r="DQ5" s="9">
        <v>4.2393980848153214</v>
      </c>
      <c r="DR5" s="10">
        <v>0.60144927536231885</v>
      </c>
      <c r="DS5" s="10">
        <v>0.39855072463768115</v>
      </c>
      <c r="DT5" s="9">
        <v>4.1787439613526569</v>
      </c>
      <c r="DU5" s="9">
        <v>3.9565217391304346</v>
      </c>
      <c r="DV5" s="9">
        <v>4.0072463768115938</v>
      </c>
      <c r="DW5" s="10">
        <v>0.69806763285024154</v>
      </c>
      <c r="DX5" s="10">
        <v>0.30193236714975846</v>
      </c>
      <c r="DY5" s="9">
        <v>4.0483091787439616</v>
      </c>
      <c r="DZ5" s="9">
        <v>3.8526570048309177</v>
      </c>
      <c r="EA5" s="9">
        <v>3.9444444444444446</v>
      </c>
      <c r="EB5" s="10">
        <v>0.58659217877094971</v>
      </c>
      <c r="EC5" s="10">
        <v>0.41340782122905029</v>
      </c>
      <c r="ED5" s="9">
        <v>3.8826815642458099</v>
      </c>
      <c r="EE5" s="9">
        <v>3.9217877094972069</v>
      </c>
      <c r="EF5" s="10">
        <v>0.72346368715083798</v>
      </c>
      <c r="EG5" s="10">
        <v>0.27653631284916202</v>
      </c>
      <c r="EH5" s="9">
        <v>3.7849162011173183</v>
      </c>
      <c r="EI5" s="9">
        <v>3.8184357541899443</v>
      </c>
      <c r="EJ5" s="10">
        <v>0.38268156424581007</v>
      </c>
      <c r="EK5" s="10">
        <v>0.61731843575418999</v>
      </c>
      <c r="EL5" s="9">
        <v>3.8938547486033519</v>
      </c>
      <c r="EM5" s="9">
        <v>4.022346368715084</v>
      </c>
      <c r="EN5" s="9">
        <v>4.022346368715084</v>
      </c>
      <c r="EO5" s="10">
        <v>0.45889570552147241</v>
      </c>
      <c r="EP5" s="10">
        <v>0.54110429447852759</v>
      </c>
      <c r="EQ5" s="9">
        <v>3.8240223463687153</v>
      </c>
      <c r="ER5" s="9">
        <v>3.8854748603351954</v>
      </c>
      <c r="ES5" s="9">
        <v>3.8994413407821229</v>
      </c>
      <c r="ET5" s="10">
        <v>0.63888888888888884</v>
      </c>
      <c r="EU5" s="10">
        <v>0.3611111111111111</v>
      </c>
      <c r="EV5" s="9">
        <v>3.9807692307692308</v>
      </c>
      <c r="EW5" s="10">
        <v>0.76543209876543206</v>
      </c>
      <c r="EX5" s="10">
        <v>0.23456790123456789</v>
      </c>
      <c r="EY5" s="9">
        <v>3.4814814814814814</v>
      </c>
      <c r="EZ5" s="10">
        <v>0.67357512953367871</v>
      </c>
      <c r="FA5" s="10">
        <v>0.32642487046632124</v>
      </c>
      <c r="FB5" s="9">
        <v>3.4611398963730569</v>
      </c>
      <c r="FC5" s="10">
        <v>0.63398692810457513</v>
      </c>
      <c r="FD5" s="10">
        <v>0.36601307189542481</v>
      </c>
      <c r="FE5" s="9">
        <v>3.9542483660130721</v>
      </c>
      <c r="FF5" s="9">
        <v>3.9934640522875817</v>
      </c>
      <c r="FG5" s="10">
        <v>0.51254480286738346</v>
      </c>
      <c r="FH5" s="10">
        <v>0.48745519713261648</v>
      </c>
      <c r="FI5" s="9">
        <v>3.8960573476702507</v>
      </c>
      <c r="FJ5" s="9">
        <v>3.9211469534050178</v>
      </c>
      <c r="FK5" s="9">
        <v>3.2696245733788394</v>
      </c>
      <c r="FL5" s="9">
        <v>4.0309278350515463</v>
      </c>
      <c r="FM5" s="9">
        <v>3.6719492868462758</v>
      </c>
      <c r="FN5" s="9">
        <v>4.4699738903394257</v>
      </c>
      <c r="FO5" s="9">
        <v>3.8825065274151438</v>
      </c>
      <c r="FP5" s="9">
        <v>4.219321148825065</v>
      </c>
      <c r="FQ5" s="9">
        <v>4.1673913043478263</v>
      </c>
      <c r="FR5" s="9">
        <v>4.4021739130434785</v>
      </c>
      <c r="FS5" s="9">
        <v>4.4630434782608699</v>
      </c>
      <c r="FT5" s="9">
        <v>3.8695652173913042</v>
      </c>
      <c r="FU5" s="9">
        <v>4.1391304347826088</v>
      </c>
      <c r="FV5" s="9">
        <v>4.2</v>
      </c>
      <c r="FW5" s="9">
        <v>4.2</v>
      </c>
      <c r="FX5" s="9">
        <v>4.2071307300509337</v>
      </c>
      <c r="FY5" s="9">
        <v>3.9746192893401013</v>
      </c>
      <c r="FZ5" s="9">
        <v>4.4569961489088579</v>
      </c>
      <c r="GA5" s="9"/>
      <c r="GB5" s="10">
        <v>5.6441717791411043E-2</v>
      </c>
      <c r="GC5" s="10">
        <v>0.55460122699386505</v>
      </c>
      <c r="GD5" s="10">
        <v>0.29447852760736198</v>
      </c>
      <c r="GE5" s="10">
        <v>9.4478527607361959E-2</v>
      </c>
      <c r="GF5" s="10">
        <v>0.16564417177914109</v>
      </c>
      <c r="GG5" s="10">
        <v>8.7116564417177911E-2</v>
      </c>
      <c r="GH5" s="10">
        <v>0.10920245398773006</v>
      </c>
      <c r="GI5" s="10">
        <v>0.11779141104294479</v>
      </c>
      <c r="GJ5" s="10">
        <v>0.19263803680981595</v>
      </c>
      <c r="GK5" s="10">
        <v>0.24171779141104294</v>
      </c>
      <c r="GL5" s="10">
        <v>8.5889570552147243E-2</v>
      </c>
    </row>
    <row r="6" spans="1:194" s="11" customFormat="1" x14ac:dyDescent="0.25">
      <c r="A6" s="9" t="s">
        <v>217</v>
      </c>
      <c r="B6" s="10">
        <v>0.97647058823529409</v>
      </c>
      <c r="C6" s="10">
        <v>2.3529411764705882E-2</v>
      </c>
      <c r="D6" s="10">
        <v>0.35294117647058826</v>
      </c>
      <c r="E6" s="10">
        <v>0.17058823529411765</v>
      </c>
      <c r="F6" s="10">
        <v>5.2941176470588235E-2</v>
      </c>
      <c r="G6" s="10">
        <v>0.23529411764705882</v>
      </c>
      <c r="H6" s="10">
        <v>0.18823529411764706</v>
      </c>
      <c r="I6" s="10">
        <v>0.20408163265306123</v>
      </c>
      <c r="J6" s="10">
        <v>0.79591836734693877</v>
      </c>
      <c r="K6" s="10">
        <v>2.3529411764705882E-2</v>
      </c>
      <c r="L6" s="10">
        <v>0.12352941176470589</v>
      </c>
      <c r="M6" s="10">
        <v>0.18235294117647058</v>
      </c>
      <c r="N6" s="10">
        <v>0.6705882352941176</v>
      </c>
      <c r="O6" s="10">
        <v>0.85</v>
      </c>
      <c r="P6" s="10">
        <v>0.15</v>
      </c>
      <c r="Q6" s="9">
        <v>3.9</v>
      </c>
      <c r="R6" s="10">
        <v>0.52941176470588236</v>
      </c>
      <c r="S6" s="10">
        <v>0.47058823529411764</v>
      </c>
      <c r="T6" s="9">
        <v>3.8235294117647061</v>
      </c>
      <c r="U6" s="9">
        <v>4.0588235294117645</v>
      </c>
      <c r="V6" s="9">
        <v>3.6764705882352939</v>
      </c>
      <c r="W6" s="10">
        <v>0.41463414634146339</v>
      </c>
      <c r="X6" s="10">
        <v>0.58536585365853655</v>
      </c>
      <c r="Y6" s="9">
        <v>3.7073170731707319</v>
      </c>
      <c r="Z6" s="9">
        <v>4.0487804878048781</v>
      </c>
      <c r="AA6" s="9">
        <v>3.7804878048780486</v>
      </c>
      <c r="AB6" s="10">
        <v>0.89795918367346939</v>
      </c>
      <c r="AC6" s="10">
        <v>0.10204081632653061</v>
      </c>
      <c r="AD6" s="9">
        <v>4.204081632653061</v>
      </c>
      <c r="AE6" s="10">
        <v>0.1796875</v>
      </c>
      <c r="AF6" s="10">
        <v>0.8203125</v>
      </c>
      <c r="AG6" s="9">
        <v>4.4453125</v>
      </c>
      <c r="AH6" s="9">
        <v>4.453125</v>
      </c>
      <c r="AI6" s="9">
        <v>3.6796875</v>
      </c>
      <c r="AJ6" s="10">
        <v>0.44</v>
      </c>
      <c r="AK6" s="10">
        <v>0.56000000000000005</v>
      </c>
      <c r="AL6" s="9">
        <v>3.12</v>
      </c>
      <c r="AM6" s="9">
        <v>0.37931034482758619</v>
      </c>
      <c r="AN6" s="9">
        <v>0.62068965517241381</v>
      </c>
      <c r="AO6" s="9">
        <v>3.2068965517241379</v>
      </c>
      <c r="AP6" s="9">
        <v>4.006849315068493</v>
      </c>
      <c r="AQ6" s="10">
        <v>0.17582417582417584</v>
      </c>
      <c r="AR6" s="10">
        <v>0.82417582417582413</v>
      </c>
      <c r="AS6" s="9">
        <v>3.4395604395604398</v>
      </c>
      <c r="AT6" s="9">
        <v>3.1318681318681318</v>
      </c>
      <c r="AU6" s="9">
        <v>4.0989010989010985</v>
      </c>
      <c r="AV6" s="10">
        <v>0.5</v>
      </c>
      <c r="AW6" s="10">
        <v>0.5</v>
      </c>
      <c r="AX6" s="9">
        <v>3.4838709677419355</v>
      </c>
      <c r="AY6" s="9">
        <v>3.0483870967741935</v>
      </c>
      <c r="AZ6" s="9">
        <v>3</v>
      </c>
      <c r="BA6" s="9">
        <v>3.7485029940119761</v>
      </c>
      <c r="BB6" s="9">
        <v>4.083333333333333</v>
      </c>
      <c r="BC6" s="9">
        <v>3.5119047619047619</v>
      </c>
      <c r="BD6" s="9">
        <v>3.3090909090909091</v>
      </c>
      <c r="BE6" s="9">
        <v>3.6347305389221556</v>
      </c>
      <c r="BF6" s="9">
        <v>3.2628205128205128</v>
      </c>
      <c r="BG6" s="9">
        <v>4.0291970802919712</v>
      </c>
      <c r="BH6" s="9">
        <v>3.925925925925926</v>
      </c>
      <c r="BI6" s="9">
        <v>3.5582822085889569</v>
      </c>
      <c r="BJ6" s="9">
        <v>3.3125</v>
      </c>
      <c r="BK6" s="9">
        <v>3.4700854700854702</v>
      </c>
      <c r="BL6" s="9">
        <v>3.0367647058823528</v>
      </c>
      <c r="BM6" s="9">
        <v>4.3383458646616537</v>
      </c>
      <c r="BN6" s="9">
        <v>3.0093457943925235</v>
      </c>
      <c r="BO6" s="9">
        <v>3.3647058823529412</v>
      </c>
      <c r="BP6" s="9">
        <v>3.7573964497041419</v>
      </c>
      <c r="BQ6" s="9">
        <v>3.4201183431952664</v>
      </c>
      <c r="BR6" s="9">
        <v>3.5207100591715976</v>
      </c>
      <c r="BS6" s="9">
        <v>3.6712328767123288</v>
      </c>
      <c r="BT6" s="9">
        <v>3.9685534591194966</v>
      </c>
      <c r="BU6" s="9">
        <v>3.6294117647058823</v>
      </c>
      <c r="BV6" s="9">
        <v>3.7784431137724552</v>
      </c>
      <c r="BW6" s="9">
        <v>3.7077922077922079</v>
      </c>
      <c r="BX6" s="9">
        <v>3.5859375</v>
      </c>
      <c r="BY6" s="9">
        <v>3.3144654088050314</v>
      </c>
      <c r="BZ6" s="9">
        <v>3.2171052631578947</v>
      </c>
      <c r="CA6" s="9">
        <v>3.1481481481481484</v>
      </c>
      <c r="CB6" s="9">
        <v>2.6041666666666665</v>
      </c>
      <c r="CC6" s="9">
        <v>2.9523809523809526</v>
      </c>
      <c r="CD6" s="9">
        <v>3.4117647058823528</v>
      </c>
      <c r="CE6" s="9">
        <v>4.1761006289308176</v>
      </c>
      <c r="CF6" s="9">
        <v>4.0943396226415096</v>
      </c>
      <c r="CG6" s="9">
        <v>3.032258064516129</v>
      </c>
      <c r="CH6" s="9">
        <v>3.1447368421052633</v>
      </c>
      <c r="CI6" s="9">
        <v>4.5987261146496818</v>
      </c>
      <c r="CJ6" s="9">
        <v>4.024844720496894</v>
      </c>
      <c r="CK6" s="9">
        <v>3.4933333333333332</v>
      </c>
      <c r="CL6" s="10">
        <v>0.28823529411764703</v>
      </c>
      <c r="CM6" s="10">
        <v>2.9411764705882353E-2</v>
      </c>
      <c r="CN6" s="10">
        <v>0.25882352941176473</v>
      </c>
      <c r="CO6" s="10">
        <v>0.42352941176470588</v>
      </c>
      <c r="CP6" s="10">
        <v>0.64462809917355368</v>
      </c>
      <c r="CQ6" s="10">
        <v>0.35537190082644626</v>
      </c>
      <c r="CR6" s="9">
        <v>4.3916666666666666</v>
      </c>
      <c r="CS6" s="9">
        <v>4.3499999999999996</v>
      </c>
      <c r="CT6" s="9">
        <v>3.7647058823529411</v>
      </c>
      <c r="CU6" s="10">
        <v>0.44444444444444442</v>
      </c>
      <c r="CV6" s="10">
        <v>0.55555555555555558</v>
      </c>
      <c r="CW6" s="9">
        <v>3.8055555555555554</v>
      </c>
      <c r="CX6" s="9">
        <v>3.8055555555555554</v>
      </c>
      <c r="CY6" s="9">
        <v>3.75</v>
      </c>
      <c r="CZ6" s="10">
        <v>0.1326530612244898</v>
      </c>
      <c r="DA6" s="10">
        <v>0.86734693877551017</v>
      </c>
      <c r="DB6" s="9">
        <v>4.7857142857142856</v>
      </c>
      <c r="DC6" s="9">
        <v>4.5408163265306118</v>
      </c>
      <c r="DD6" s="9">
        <v>4.6632653061224492</v>
      </c>
      <c r="DE6" s="10">
        <v>0.22222222222222221</v>
      </c>
      <c r="DF6" s="10">
        <v>0.77777777777777779</v>
      </c>
      <c r="DG6" s="9">
        <v>4.833333333333333</v>
      </c>
      <c r="DH6" s="9">
        <v>3.65</v>
      </c>
      <c r="DI6" s="9">
        <v>3.4249999999999998</v>
      </c>
      <c r="DJ6" s="9">
        <v>3.6749999999999998</v>
      </c>
      <c r="DK6" s="9">
        <v>3.7</v>
      </c>
      <c r="DL6" s="9">
        <v>3.6611570247933884</v>
      </c>
      <c r="DM6" s="10">
        <v>0.80555555555555558</v>
      </c>
      <c r="DN6" s="10">
        <v>0.19444444444444445</v>
      </c>
      <c r="DO6" s="9">
        <v>3.5833333333333335</v>
      </c>
      <c r="DP6" s="9">
        <v>3.6666666666666665</v>
      </c>
      <c r="DQ6" s="9">
        <v>4.0625</v>
      </c>
      <c r="DR6" s="10">
        <v>0.70238095238095233</v>
      </c>
      <c r="DS6" s="10">
        <v>0.29761904761904762</v>
      </c>
      <c r="DT6" s="9">
        <v>3.6666666666666665</v>
      </c>
      <c r="DU6" s="9">
        <v>3.5357142857142856</v>
      </c>
      <c r="DV6" s="9">
        <v>3.5833333333333335</v>
      </c>
      <c r="DW6" s="10">
        <v>0.79761904761904767</v>
      </c>
      <c r="DX6" s="10">
        <v>0.20238095238095238</v>
      </c>
      <c r="DY6" s="9">
        <v>3.6428571428571428</v>
      </c>
      <c r="DZ6" s="9">
        <v>3.4761904761904763</v>
      </c>
      <c r="EA6" s="9">
        <v>3.5595238095238093</v>
      </c>
      <c r="EB6" s="10">
        <v>0.76119402985074625</v>
      </c>
      <c r="EC6" s="10">
        <v>0.23880597014925373</v>
      </c>
      <c r="ED6" s="9">
        <v>3.3880597014925371</v>
      </c>
      <c r="EE6" s="9">
        <v>3.4328358208955225</v>
      </c>
      <c r="EF6" s="10">
        <v>0.82089552238805974</v>
      </c>
      <c r="EG6" s="10">
        <v>0.17910447761194029</v>
      </c>
      <c r="EH6" s="9">
        <v>3.2388059701492535</v>
      </c>
      <c r="EI6" s="9">
        <v>3.2388059701492535</v>
      </c>
      <c r="EJ6" s="10">
        <v>0.55223880597014929</v>
      </c>
      <c r="EK6" s="10">
        <v>0.44776119402985076</v>
      </c>
      <c r="EL6" s="9">
        <v>3.3582089552238807</v>
      </c>
      <c r="EM6" s="9">
        <v>3.5223880597014925</v>
      </c>
      <c r="EN6" s="9">
        <v>3.4925373134328357</v>
      </c>
      <c r="EO6" s="10">
        <v>0.55882352941176472</v>
      </c>
      <c r="EP6" s="10">
        <v>0.44117647058823528</v>
      </c>
      <c r="EQ6" s="9">
        <v>3.2686567164179103</v>
      </c>
      <c r="ER6" s="9">
        <v>3.3134328358208953</v>
      </c>
      <c r="ES6" s="9">
        <v>3.4179104477611939</v>
      </c>
      <c r="ET6" s="10">
        <v>0.6071428571428571</v>
      </c>
      <c r="EU6" s="10">
        <v>0.39285714285714285</v>
      </c>
      <c r="EV6" s="9">
        <v>3.263157894736842</v>
      </c>
      <c r="EW6" s="10">
        <v>0.72727272727272729</v>
      </c>
      <c r="EX6" s="10">
        <v>0.27272727272727271</v>
      </c>
      <c r="EY6" s="9">
        <v>2.7575757575757578</v>
      </c>
      <c r="EZ6" s="10">
        <v>0.53333333333333333</v>
      </c>
      <c r="FA6" s="10">
        <v>0.46666666666666667</v>
      </c>
      <c r="FB6" s="9">
        <v>2.8</v>
      </c>
      <c r="FC6" s="10">
        <v>0.65306122448979587</v>
      </c>
      <c r="FD6" s="10">
        <v>0.34693877551020408</v>
      </c>
      <c r="FE6" s="9">
        <v>3.5510204081632653</v>
      </c>
      <c r="FF6" s="9">
        <v>3.5510204081632653</v>
      </c>
      <c r="FG6" s="10">
        <v>0.66666666666666663</v>
      </c>
      <c r="FH6" s="10">
        <v>0.33333333333333331</v>
      </c>
      <c r="FI6" s="9">
        <v>3.3541666666666665</v>
      </c>
      <c r="FJ6" s="9">
        <v>3.375</v>
      </c>
      <c r="FK6" s="9">
        <v>2.9818181818181819</v>
      </c>
      <c r="FL6" s="9">
        <v>3.875</v>
      </c>
      <c r="FM6" s="9">
        <v>3.3675213675213675</v>
      </c>
      <c r="FN6" s="9">
        <v>4.0199999999999996</v>
      </c>
      <c r="FO6" s="9">
        <v>3.48</v>
      </c>
      <c r="FP6" s="9">
        <v>3.98</v>
      </c>
      <c r="FQ6" s="9">
        <v>3.7469879518072289</v>
      </c>
      <c r="FR6" s="9">
        <v>3.8674698795180724</v>
      </c>
      <c r="FS6" s="9">
        <v>3.8554216867469879</v>
      </c>
      <c r="FT6" s="9">
        <v>3.4578313253012047</v>
      </c>
      <c r="FU6" s="9">
        <v>3.8554216867469879</v>
      </c>
      <c r="FV6" s="9">
        <v>3.9814814814814814</v>
      </c>
      <c r="FW6" s="9">
        <v>3.9074074074074074</v>
      </c>
      <c r="FX6" s="9">
        <v>4.019047619047619</v>
      </c>
      <c r="FY6" s="9">
        <v>3.7515151515151515</v>
      </c>
      <c r="FZ6" s="9">
        <v>4.037974683544304</v>
      </c>
      <c r="GA6" s="9"/>
      <c r="GB6" s="10">
        <v>7.6470588235294124E-2</v>
      </c>
      <c r="GC6" s="10">
        <v>0.47647058823529409</v>
      </c>
      <c r="GD6" s="10">
        <v>0.26470588235294118</v>
      </c>
      <c r="GE6" s="10">
        <v>0.18235294117647058</v>
      </c>
      <c r="GF6" s="10">
        <v>0.25882352941176473</v>
      </c>
      <c r="GG6" s="10">
        <v>8.8235294117647065E-2</v>
      </c>
      <c r="GH6" s="10">
        <v>0.11176470588235295</v>
      </c>
      <c r="GI6" s="10">
        <v>7.6470588235294124E-2</v>
      </c>
      <c r="GJ6" s="10">
        <v>0.2</v>
      </c>
      <c r="GK6" s="10">
        <v>0.21176470588235294</v>
      </c>
      <c r="GL6" s="10">
        <v>5.2941176470588235E-2</v>
      </c>
    </row>
    <row r="7" spans="1:194" s="11" customFormat="1" x14ac:dyDescent="0.25">
      <c r="A7" s="9" t="s">
        <v>218</v>
      </c>
      <c r="B7" s="10">
        <v>0.98870056497175141</v>
      </c>
      <c r="C7" s="10">
        <v>1.1299435028248588E-2</v>
      </c>
      <c r="D7" s="10">
        <v>0.29378531073446329</v>
      </c>
      <c r="E7" s="10">
        <v>0.16384180790960451</v>
      </c>
      <c r="F7" s="10">
        <v>0.12429378531073447</v>
      </c>
      <c r="G7" s="10">
        <v>0.19774011299435029</v>
      </c>
      <c r="H7" s="10">
        <v>0.22033898305084745</v>
      </c>
      <c r="I7" s="10">
        <v>0.43689320388349512</v>
      </c>
      <c r="J7" s="10">
        <v>0.56310679611650483</v>
      </c>
      <c r="K7" s="10">
        <v>3.3898305084745763E-2</v>
      </c>
      <c r="L7" s="10">
        <v>7.3446327683615822E-2</v>
      </c>
      <c r="M7" s="10">
        <v>0.19774011299435029</v>
      </c>
      <c r="N7" s="10">
        <v>0.69491525423728817</v>
      </c>
      <c r="O7" s="10">
        <v>0.88</v>
      </c>
      <c r="P7" s="10">
        <v>0.12</v>
      </c>
      <c r="Q7" s="9">
        <v>5.04</v>
      </c>
      <c r="R7" s="10">
        <v>0.35</v>
      </c>
      <c r="S7" s="10">
        <v>0.65</v>
      </c>
      <c r="T7" s="9">
        <v>4.6500000000000004</v>
      </c>
      <c r="U7" s="9">
        <v>4.9249999999999998</v>
      </c>
      <c r="V7" s="9">
        <v>4.9000000000000004</v>
      </c>
      <c r="W7" s="10">
        <v>0.11627906976744186</v>
      </c>
      <c r="X7" s="10">
        <v>0.88372093023255816</v>
      </c>
      <c r="Y7" s="9">
        <v>4.2558139534883717</v>
      </c>
      <c r="Z7" s="9">
        <v>4.8139534883720927</v>
      </c>
      <c r="AA7" s="9">
        <v>4.7209302325581399</v>
      </c>
      <c r="AB7" s="10">
        <v>0.81818181818181823</v>
      </c>
      <c r="AC7" s="10">
        <v>0.18181818181818182</v>
      </c>
      <c r="AD7" s="9">
        <v>4.7954545454545459</v>
      </c>
      <c r="AE7" s="10">
        <v>0.15447154471544716</v>
      </c>
      <c r="AF7" s="10">
        <v>0.84552845528455289</v>
      </c>
      <c r="AG7" s="9">
        <v>4.7235772357723578</v>
      </c>
      <c r="AH7" s="9">
        <v>5.0162601626016263</v>
      </c>
      <c r="AI7" s="9">
        <v>4.6341463414634143</v>
      </c>
      <c r="AJ7" s="10">
        <v>0.18181818181818182</v>
      </c>
      <c r="AK7" s="10">
        <v>0.81818181818181823</v>
      </c>
      <c r="AL7" s="9">
        <v>4.2727272727272725</v>
      </c>
      <c r="AM7" s="9">
        <v>0.34482758620689657</v>
      </c>
      <c r="AN7" s="9">
        <v>0.65517241379310343</v>
      </c>
      <c r="AO7" s="9">
        <v>4.2413793103448274</v>
      </c>
      <c r="AP7" s="9">
        <v>4.4868421052631575</v>
      </c>
      <c r="AQ7" s="10">
        <v>0.17525773195876287</v>
      </c>
      <c r="AR7" s="10">
        <v>0.82474226804123707</v>
      </c>
      <c r="AS7" s="9">
        <v>4.2061855670103094</v>
      </c>
      <c r="AT7" s="9">
        <v>4.072164948453608</v>
      </c>
      <c r="AU7" s="9">
        <v>4.8762886597938149</v>
      </c>
      <c r="AV7" s="10">
        <v>0.42592592592592593</v>
      </c>
      <c r="AW7" s="10">
        <v>0.57407407407407407</v>
      </c>
      <c r="AX7" s="9">
        <v>3.6481481481481484</v>
      </c>
      <c r="AY7" s="9">
        <v>3.4074074074074074</v>
      </c>
      <c r="AZ7" s="9">
        <v>2.925925925925926</v>
      </c>
      <c r="BA7" s="9">
        <v>4.2556818181818183</v>
      </c>
      <c r="BB7" s="9">
        <v>4.6761363636363633</v>
      </c>
      <c r="BC7" s="9">
        <v>4.4393063583815024</v>
      </c>
      <c r="BD7" s="9">
        <v>3.7687861271676302</v>
      </c>
      <c r="BE7" s="9">
        <v>4.2882352941176469</v>
      </c>
      <c r="BF7" s="9">
        <v>4.1401273885350323</v>
      </c>
      <c r="BG7" s="9">
        <v>4.6754966887417222</v>
      </c>
      <c r="BH7" s="9">
        <v>4.3017751479289945</v>
      </c>
      <c r="BI7" s="9">
        <v>4.0647058823529409</v>
      </c>
      <c r="BJ7" s="9">
        <v>4.098591549295775</v>
      </c>
      <c r="BK7" s="9">
        <v>4.2408759124087592</v>
      </c>
      <c r="BL7" s="9">
        <v>3.7218543046357615</v>
      </c>
      <c r="BM7" s="9">
        <v>4.774193548387097</v>
      </c>
      <c r="BN7" s="9">
        <v>3.5249999999999999</v>
      </c>
      <c r="BO7" s="9">
        <v>3.9209039548022599</v>
      </c>
      <c r="BP7" s="9">
        <v>4.0685714285714285</v>
      </c>
      <c r="BQ7" s="9">
        <v>3.9435028248587569</v>
      </c>
      <c r="BR7" s="9">
        <v>3.9717514124293785</v>
      </c>
      <c r="BS7" s="9">
        <v>4.1604938271604937</v>
      </c>
      <c r="BT7" s="9">
        <v>4.3641618497109826</v>
      </c>
      <c r="BU7" s="9">
        <v>3.9204545454545454</v>
      </c>
      <c r="BV7" s="9">
        <v>4.0857142857142854</v>
      </c>
      <c r="BW7" s="9">
        <v>4.0760233918128659</v>
      </c>
      <c r="BX7" s="9">
        <v>4.0069444444444446</v>
      </c>
      <c r="BY7" s="9">
        <v>3.9627329192546585</v>
      </c>
      <c r="BZ7" s="9">
        <v>3.8407643312101909</v>
      </c>
      <c r="CA7" s="9">
        <v>3.5555555555555554</v>
      </c>
      <c r="CB7" s="9">
        <v>2.5833333333333335</v>
      </c>
      <c r="CC7" s="9">
        <v>3.3846153846153846</v>
      </c>
      <c r="CD7" s="9">
        <v>3.7231638418079096</v>
      </c>
      <c r="CE7" s="9">
        <v>4.4939759036144578</v>
      </c>
      <c r="CF7" s="9">
        <v>4.5180722891566267</v>
      </c>
      <c r="CG7" s="9">
        <v>3.7289156626506026</v>
      </c>
      <c r="CH7" s="9">
        <v>3.7245508982035926</v>
      </c>
      <c r="CI7" s="9">
        <v>5.3908045977011492</v>
      </c>
      <c r="CJ7" s="9">
        <v>5.2485207100591715</v>
      </c>
      <c r="CK7" s="9">
        <v>5.0504201680672267</v>
      </c>
      <c r="CL7" s="10">
        <v>0.31073446327683618</v>
      </c>
      <c r="CM7" s="10">
        <v>7.3446327683615822E-2</v>
      </c>
      <c r="CN7" s="10">
        <v>0.19209039548022599</v>
      </c>
      <c r="CO7" s="10">
        <v>0.42372881355932202</v>
      </c>
      <c r="CP7" s="10">
        <v>0.64754098360655743</v>
      </c>
      <c r="CQ7" s="10">
        <v>0.35245901639344263</v>
      </c>
      <c r="CR7" s="9">
        <v>4.7685950413223139</v>
      </c>
      <c r="CS7" s="9">
        <v>4.7190082644628095</v>
      </c>
      <c r="CT7" s="9">
        <v>4.3389830508474576</v>
      </c>
      <c r="CU7" s="10">
        <v>0.26666666666666666</v>
      </c>
      <c r="CV7" s="10">
        <v>0.73333333333333328</v>
      </c>
      <c r="CW7" s="9">
        <v>4.4444444444444446</v>
      </c>
      <c r="CX7" s="9">
        <v>4.8</v>
      </c>
      <c r="CY7" s="9">
        <v>4.7555555555555555</v>
      </c>
      <c r="CZ7" s="10">
        <v>0.1941747572815534</v>
      </c>
      <c r="DA7" s="10">
        <v>0.80582524271844658</v>
      </c>
      <c r="DB7" s="9">
        <v>4.825242718446602</v>
      </c>
      <c r="DC7" s="9">
        <v>4.8349514563106792</v>
      </c>
      <c r="DD7" s="9">
        <v>4.7766990291262132</v>
      </c>
      <c r="DE7" s="10">
        <v>0.34285714285714286</v>
      </c>
      <c r="DF7" s="10">
        <v>0.65714285714285714</v>
      </c>
      <c r="DG7" s="9">
        <v>4.628571428571429</v>
      </c>
      <c r="DH7" s="9">
        <v>3.5535714285714284</v>
      </c>
      <c r="DI7" s="9">
        <v>3.2857142857142856</v>
      </c>
      <c r="DJ7" s="9">
        <v>3.4821428571428572</v>
      </c>
      <c r="DK7" s="9">
        <v>3.5535714285714284</v>
      </c>
      <c r="DL7" s="9">
        <v>4.1825396825396828</v>
      </c>
      <c r="DM7" s="10">
        <v>0.54285714285714282</v>
      </c>
      <c r="DN7" s="10">
        <v>0.45714285714285713</v>
      </c>
      <c r="DO7" s="9">
        <v>4.5428571428571427</v>
      </c>
      <c r="DP7" s="9">
        <v>4.6571428571428575</v>
      </c>
      <c r="DQ7" s="9">
        <v>4.3695652173913047</v>
      </c>
      <c r="DR7" s="10">
        <v>0.7857142857142857</v>
      </c>
      <c r="DS7" s="10">
        <v>0.21428571428571427</v>
      </c>
      <c r="DT7" s="9">
        <v>4.5238095238095237</v>
      </c>
      <c r="DU7" s="9">
        <v>4.3928571428571432</v>
      </c>
      <c r="DV7" s="9">
        <v>4.5595238095238093</v>
      </c>
      <c r="DW7" s="10">
        <v>0.7857142857142857</v>
      </c>
      <c r="DX7" s="10">
        <v>0.21428571428571427</v>
      </c>
      <c r="DY7" s="9">
        <v>4.3452380952380949</v>
      </c>
      <c r="DZ7" s="9">
        <v>4.2619047619047619</v>
      </c>
      <c r="EA7" s="9">
        <v>4.4047619047619051</v>
      </c>
      <c r="EB7" s="10">
        <v>0.58823529411764708</v>
      </c>
      <c r="EC7" s="10">
        <v>0.41176470588235292</v>
      </c>
      <c r="ED7" s="9">
        <v>4.3921568627450984</v>
      </c>
      <c r="EE7" s="9">
        <v>4.5098039215686274</v>
      </c>
      <c r="EF7" s="10">
        <v>0.68627450980392157</v>
      </c>
      <c r="EG7" s="10">
        <v>0.31372549019607843</v>
      </c>
      <c r="EH7" s="9">
        <v>4.4117647058823533</v>
      </c>
      <c r="EI7" s="9">
        <v>4.5294117647058822</v>
      </c>
      <c r="EJ7" s="10">
        <v>0.37254901960784315</v>
      </c>
      <c r="EK7" s="10">
        <v>0.62745098039215685</v>
      </c>
      <c r="EL7" s="9">
        <v>4.0392156862745097</v>
      </c>
      <c r="EM7" s="9">
        <v>4.5098039215686274</v>
      </c>
      <c r="EN7" s="9">
        <v>4.5294117647058822</v>
      </c>
      <c r="EO7" s="10">
        <v>0.54802259887005644</v>
      </c>
      <c r="EP7" s="10">
        <v>0.4519774011299435</v>
      </c>
      <c r="EQ7" s="9">
        <v>4.0980392156862742</v>
      </c>
      <c r="ER7" s="9">
        <v>4.5294117647058822</v>
      </c>
      <c r="ES7" s="9">
        <v>4.4705882352941178</v>
      </c>
      <c r="ET7" s="10">
        <v>0.69565217391304346</v>
      </c>
      <c r="EU7" s="10">
        <v>0.30434782608695654</v>
      </c>
      <c r="EV7" s="9">
        <v>4.3</v>
      </c>
      <c r="EW7" s="10">
        <v>0.8214285714285714</v>
      </c>
      <c r="EX7" s="10">
        <v>0.17857142857142858</v>
      </c>
      <c r="EY7" s="9">
        <v>4.1785714285714288</v>
      </c>
      <c r="EZ7" s="10">
        <v>0.5</v>
      </c>
      <c r="FA7" s="10">
        <v>0.5</v>
      </c>
      <c r="FB7" s="9">
        <v>3.5</v>
      </c>
      <c r="FC7" s="10">
        <v>0.81818181818181823</v>
      </c>
      <c r="FD7" s="10">
        <v>0.18181818181818182</v>
      </c>
      <c r="FE7" s="9">
        <v>4.6060606060606064</v>
      </c>
      <c r="FF7" s="9">
        <v>4.7272727272727275</v>
      </c>
      <c r="FG7" s="10">
        <v>0.75</v>
      </c>
      <c r="FH7" s="10">
        <v>0.25</v>
      </c>
      <c r="FI7" s="9">
        <v>4.3</v>
      </c>
      <c r="FJ7" s="9">
        <v>4.55</v>
      </c>
      <c r="FK7" s="9">
        <v>3.8113207547169812</v>
      </c>
      <c r="FL7" s="9">
        <v>4.3142857142857141</v>
      </c>
      <c r="FM7" s="9">
        <v>4.12</v>
      </c>
      <c r="FN7" s="9">
        <v>4.8461538461538458</v>
      </c>
      <c r="FO7" s="9">
        <v>4.2820512820512819</v>
      </c>
      <c r="FP7" s="9">
        <v>4.1410256410256414</v>
      </c>
      <c r="FQ7" s="9">
        <v>4.941747572815534</v>
      </c>
      <c r="FR7" s="9">
        <v>4.7475728155339807</v>
      </c>
      <c r="FS7" s="9">
        <v>4.9029126213592233</v>
      </c>
      <c r="FT7" s="9">
        <v>4.3786407766990294</v>
      </c>
      <c r="FU7" s="9">
        <v>4.9029126213592233</v>
      </c>
      <c r="FV7" s="9">
        <v>4.8023255813953485</v>
      </c>
      <c r="FW7" s="9">
        <v>4.8953488372093021</v>
      </c>
      <c r="FX7" s="9">
        <v>4.7575757575757578</v>
      </c>
      <c r="FY7" s="9">
        <v>4.3742690058479532</v>
      </c>
      <c r="FZ7" s="9">
        <v>4.60233918128655</v>
      </c>
      <c r="GA7" s="9"/>
      <c r="GB7" s="10">
        <v>0.11299435028248588</v>
      </c>
      <c r="GC7" s="10">
        <v>0.50282485875706218</v>
      </c>
      <c r="GD7" s="10">
        <v>0.22598870056497175</v>
      </c>
      <c r="GE7" s="10">
        <v>0.15819209039548024</v>
      </c>
      <c r="GF7" s="10">
        <v>0.1751412429378531</v>
      </c>
      <c r="GG7" s="10">
        <v>6.2146892655367235E-2</v>
      </c>
      <c r="GH7" s="10">
        <v>0.10169491525423729</v>
      </c>
      <c r="GI7" s="10">
        <v>0.11864406779661017</v>
      </c>
      <c r="GJ7" s="10">
        <v>0.1751412429378531</v>
      </c>
      <c r="GK7" s="10">
        <v>0.25423728813559321</v>
      </c>
      <c r="GL7" s="10">
        <v>0.11299435028248588</v>
      </c>
    </row>
    <row r="8" spans="1:194" s="11" customFormat="1" x14ac:dyDescent="0.25">
      <c r="A8" s="9" t="s">
        <v>219</v>
      </c>
      <c r="B8" s="10">
        <v>0.98780487804878048</v>
      </c>
      <c r="C8" s="10">
        <v>1.2195121951219513E-2</v>
      </c>
      <c r="D8" s="10">
        <v>0.64634146341463417</v>
      </c>
      <c r="E8" s="10">
        <v>0.17073170731707318</v>
      </c>
      <c r="F8" s="10">
        <v>6.097560975609756E-2</v>
      </c>
      <c r="G8" s="10">
        <v>0.12195121951219512</v>
      </c>
      <c r="H8" s="10">
        <v>0</v>
      </c>
      <c r="I8" s="10">
        <v>0.51388888888888884</v>
      </c>
      <c r="J8" s="10">
        <v>0.4861111111111111</v>
      </c>
      <c r="K8" s="10">
        <v>4.878048780487805E-2</v>
      </c>
      <c r="L8" s="10">
        <v>0.15853658536585366</v>
      </c>
      <c r="M8" s="10">
        <v>0.34146341463414637</v>
      </c>
      <c r="N8" s="10">
        <v>0.45121951219512196</v>
      </c>
      <c r="O8" s="10">
        <v>0.75</v>
      </c>
      <c r="P8" s="10">
        <v>0.25</v>
      </c>
      <c r="Q8" s="9">
        <v>4.833333333333333</v>
      </c>
      <c r="R8" s="10">
        <v>0.40740740740740738</v>
      </c>
      <c r="S8" s="10">
        <v>0.59259259259259256</v>
      </c>
      <c r="T8" s="9">
        <v>5.0370370370370372</v>
      </c>
      <c r="U8" s="9">
        <v>5.1111111111111107</v>
      </c>
      <c r="V8" s="9">
        <v>5.0370370370370372</v>
      </c>
      <c r="W8" s="10">
        <v>0.17857142857142858</v>
      </c>
      <c r="X8" s="10">
        <v>0.8214285714285714</v>
      </c>
      <c r="Y8" s="9">
        <v>4.5357142857142856</v>
      </c>
      <c r="Z8" s="9">
        <v>4.6428571428571432</v>
      </c>
      <c r="AA8" s="9">
        <v>4.5</v>
      </c>
      <c r="AB8" s="10">
        <v>0.93103448275862066</v>
      </c>
      <c r="AC8" s="10">
        <v>6.8965517241379309E-2</v>
      </c>
      <c r="AD8" s="9">
        <v>5.1724137931034484</v>
      </c>
      <c r="AE8" s="10">
        <v>7.9365079365079361E-2</v>
      </c>
      <c r="AF8" s="10">
        <v>0.92063492063492058</v>
      </c>
      <c r="AG8" s="9">
        <v>5.3174603174603172</v>
      </c>
      <c r="AH8" s="9">
        <v>5.5396825396825395</v>
      </c>
      <c r="AI8" s="9">
        <v>5.253968253968254</v>
      </c>
      <c r="AJ8" s="10">
        <v>0</v>
      </c>
      <c r="AK8" s="10">
        <v>1</v>
      </c>
      <c r="AL8" s="9">
        <v>4.3499999999999996</v>
      </c>
      <c r="AM8" s="9">
        <v>0.2</v>
      </c>
      <c r="AN8" s="9">
        <v>0.8</v>
      </c>
      <c r="AO8" s="9">
        <v>4.75</v>
      </c>
      <c r="AP8" s="9">
        <v>4.7361111111111107</v>
      </c>
      <c r="AQ8" s="10">
        <v>9.4339622641509441E-2</v>
      </c>
      <c r="AR8" s="10">
        <v>0.90566037735849059</v>
      </c>
      <c r="AS8" s="9">
        <v>3.9811320754716979</v>
      </c>
      <c r="AT8" s="9">
        <v>3.9245283018867925</v>
      </c>
      <c r="AU8" s="9">
        <v>5.132075471698113</v>
      </c>
      <c r="AV8" s="10">
        <v>0.35294117647058826</v>
      </c>
      <c r="AW8" s="10">
        <v>0.6470588235294118</v>
      </c>
      <c r="AX8" s="9">
        <v>3.8823529411764706</v>
      </c>
      <c r="AY8" s="9">
        <v>2.7058823529411766</v>
      </c>
      <c r="AZ8" s="9">
        <v>2.8529411764705883</v>
      </c>
      <c r="BA8" s="9">
        <v>4.5</v>
      </c>
      <c r="BB8" s="9">
        <v>4.666666666666667</v>
      </c>
      <c r="BC8" s="9">
        <v>3.6219512195121952</v>
      </c>
      <c r="BD8" s="9">
        <v>3.6329113924050631</v>
      </c>
      <c r="BE8" s="9">
        <v>4.3950617283950617</v>
      </c>
      <c r="BF8" s="9">
        <v>4.1081081081081079</v>
      </c>
      <c r="BG8" s="9">
        <v>4.3382352941176467</v>
      </c>
      <c r="BH8" s="9">
        <v>3.7307692307692308</v>
      </c>
      <c r="BI8" s="9">
        <v>4.1851851851851851</v>
      </c>
      <c r="BJ8" s="9">
        <v>2.8214285714285716</v>
      </c>
      <c r="BK8" s="9">
        <v>3.4313725490196076</v>
      </c>
      <c r="BL8" s="9">
        <v>2.8666666666666667</v>
      </c>
      <c r="BM8" s="9">
        <v>4.5999999999999996</v>
      </c>
      <c r="BN8" s="9">
        <v>2.8139534883720931</v>
      </c>
      <c r="BO8" s="9">
        <v>3.5731707317073171</v>
      </c>
      <c r="BP8" s="9">
        <v>3.9746835443037973</v>
      </c>
      <c r="BQ8" s="9">
        <v>3.7283950617283952</v>
      </c>
      <c r="BR8" s="9">
        <v>3.7901234567901234</v>
      </c>
      <c r="BS8" s="9">
        <v>3.9189189189189189</v>
      </c>
      <c r="BT8" s="9">
        <v>4.1772151898734178</v>
      </c>
      <c r="BU8" s="9">
        <v>2.8374999999999999</v>
      </c>
      <c r="BV8" s="9">
        <v>2.7972972972972974</v>
      </c>
      <c r="BW8" s="9">
        <v>3.0779220779220777</v>
      </c>
      <c r="BX8" s="9">
        <v>3.2</v>
      </c>
      <c r="BY8" s="9">
        <v>3.1866666666666665</v>
      </c>
      <c r="BZ8" s="9">
        <v>3.04</v>
      </c>
      <c r="CA8" s="9">
        <v>3.3529411764705883</v>
      </c>
      <c r="CB8" s="9">
        <v>3.3684210526315788</v>
      </c>
      <c r="CC8" s="9">
        <v>2.7826086956521738</v>
      </c>
      <c r="CD8" s="9">
        <v>3.2195121951219514</v>
      </c>
      <c r="CE8" s="9">
        <v>4.8</v>
      </c>
      <c r="CF8" s="9">
        <v>4.746666666666667</v>
      </c>
      <c r="CG8" s="9">
        <v>3.647887323943662</v>
      </c>
      <c r="CH8" s="9">
        <v>3.7464788732394365</v>
      </c>
      <c r="CI8" s="9">
        <v>4.924050632911392</v>
      </c>
      <c r="CJ8" s="9">
        <v>4.8441558441558445</v>
      </c>
      <c r="CK8" s="9">
        <v>4.4210526315789478</v>
      </c>
      <c r="CL8" s="10">
        <v>0.42682926829268292</v>
      </c>
      <c r="CM8" s="10">
        <v>0</v>
      </c>
      <c r="CN8" s="10">
        <v>0.26829268292682928</v>
      </c>
      <c r="CO8" s="10">
        <v>0.3048780487804878</v>
      </c>
      <c r="CP8" s="10">
        <v>0.38297872340425532</v>
      </c>
      <c r="CQ8" s="10">
        <v>0.61702127659574468</v>
      </c>
      <c r="CR8" s="9">
        <v>4.5319148936170217</v>
      </c>
      <c r="CS8" s="9">
        <v>4.4893617021276597</v>
      </c>
      <c r="CT8" s="9">
        <v>3.9878048780487805</v>
      </c>
      <c r="CU8" s="10">
        <v>0.21428571428571427</v>
      </c>
      <c r="CV8" s="10">
        <v>0.7857142857142857</v>
      </c>
      <c r="CW8" s="9">
        <v>4.4642857142857144</v>
      </c>
      <c r="CX8" s="9">
        <v>4.6428571428571432</v>
      </c>
      <c r="CY8" s="9">
        <v>4.75</v>
      </c>
      <c r="CZ8" s="10">
        <v>9.7222222222222224E-2</v>
      </c>
      <c r="DA8" s="10">
        <v>0.90277777777777779</v>
      </c>
      <c r="DB8" s="9">
        <v>4.458333333333333</v>
      </c>
      <c r="DC8" s="9">
        <v>4.75</v>
      </c>
      <c r="DD8" s="9">
        <v>4.7638888888888893</v>
      </c>
      <c r="DE8" s="10">
        <v>6.25E-2</v>
      </c>
      <c r="DF8" s="10">
        <v>0.9375</v>
      </c>
      <c r="DG8" s="9">
        <v>4.5</v>
      </c>
      <c r="DH8" s="9">
        <v>3.4285714285714284</v>
      </c>
      <c r="DI8" s="9">
        <v>3.3333333333333335</v>
      </c>
      <c r="DJ8" s="9">
        <v>4.3809523809523814</v>
      </c>
      <c r="DK8" s="9">
        <v>4.4285714285714288</v>
      </c>
      <c r="DL8" s="9">
        <v>4.2647058823529411</v>
      </c>
      <c r="DM8" s="10">
        <v>0.35714285714285715</v>
      </c>
      <c r="DN8" s="10">
        <v>0.6428571428571429</v>
      </c>
      <c r="DO8" s="9">
        <v>4.1785714285714288</v>
      </c>
      <c r="DP8" s="9">
        <v>4.2142857142857144</v>
      </c>
      <c r="DQ8" s="9">
        <v>4.3157894736842106</v>
      </c>
      <c r="DR8" s="10">
        <v>0.68292682926829273</v>
      </c>
      <c r="DS8" s="10">
        <v>0.31707317073170732</v>
      </c>
      <c r="DT8" s="9">
        <v>3.6585365853658538</v>
      </c>
      <c r="DU8" s="9">
        <v>3.3902439024390243</v>
      </c>
      <c r="DV8" s="9">
        <v>3.6097560975609757</v>
      </c>
      <c r="DW8" s="10">
        <v>0.68292682926829273</v>
      </c>
      <c r="DX8" s="10">
        <v>0.31707317073170732</v>
      </c>
      <c r="DY8" s="9">
        <v>3.4878048780487805</v>
      </c>
      <c r="DZ8" s="9">
        <v>3.3902439024390243</v>
      </c>
      <c r="EA8" s="9">
        <v>3.4878048780487805</v>
      </c>
      <c r="EB8" s="10">
        <v>0.53846153846153844</v>
      </c>
      <c r="EC8" s="10">
        <v>0.46153846153846156</v>
      </c>
      <c r="ED8" s="9">
        <v>3.8846153846153846</v>
      </c>
      <c r="EE8" s="9">
        <v>4</v>
      </c>
      <c r="EF8" s="10">
        <v>0.53846153846153844</v>
      </c>
      <c r="EG8" s="10">
        <v>0.46153846153846156</v>
      </c>
      <c r="EH8" s="9">
        <v>3.7692307692307692</v>
      </c>
      <c r="EI8" s="9">
        <v>3.8461538461538463</v>
      </c>
      <c r="EJ8" s="10">
        <v>0.38461538461538464</v>
      </c>
      <c r="EK8" s="10">
        <v>0.61538461538461542</v>
      </c>
      <c r="EL8" s="9">
        <v>3.7692307692307692</v>
      </c>
      <c r="EM8" s="9">
        <v>4</v>
      </c>
      <c r="EN8" s="9">
        <v>3.8846153846153846</v>
      </c>
      <c r="EO8" s="10">
        <v>0.41463414634146339</v>
      </c>
      <c r="EP8" s="10">
        <v>0.58536585365853655</v>
      </c>
      <c r="EQ8" s="9">
        <v>3.9615384615384617</v>
      </c>
      <c r="ER8" s="9">
        <v>4.0384615384615383</v>
      </c>
      <c r="ES8" s="9">
        <v>4.0384615384615383</v>
      </c>
      <c r="ET8" s="10">
        <v>0.66666666666666663</v>
      </c>
      <c r="EU8" s="10">
        <v>0.33333333333333331</v>
      </c>
      <c r="EV8" s="9">
        <v>4.4000000000000004</v>
      </c>
      <c r="EW8" s="10">
        <v>0.66666666666666663</v>
      </c>
      <c r="EX8" s="10">
        <v>0.33333333333333331</v>
      </c>
      <c r="EY8" s="9">
        <v>3.5</v>
      </c>
      <c r="EZ8" s="10">
        <v>0.55555555555555558</v>
      </c>
      <c r="FA8" s="10">
        <v>0.44444444444444442</v>
      </c>
      <c r="FB8" s="9">
        <v>4</v>
      </c>
      <c r="FC8" s="10">
        <v>0.76923076923076927</v>
      </c>
      <c r="FD8" s="10">
        <v>0.23076923076923078</v>
      </c>
      <c r="FE8" s="9">
        <v>4.8076923076923075</v>
      </c>
      <c r="FF8" s="9">
        <v>4.9230769230769234</v>
      </c>
      <c r="FG8" s="10">
        <v>0.51515151515151514</v>
      </c>
      <c r="FH8" s="10">
        <v>0.48484848484848486</v>
      </c>
      <c r="FI8" s="9">
        <v>4.6363636363636367</v>
      </c>
      <c r="FJ8" s="9">
        <v>4.5757575757575761</v>
      </c>
      <c r="FK8" s="9">
        <v>3.8235294117647061</v>
      </c>
      <c r="FL8" s="9">
        <v>3.1</v>
      </c>
      <c r="FM8" s="9">
        <v>3.9672131147540983</v>
      </c>
      <c r="FN8" s="9">
        <v>4.5357142857142856</v>
      </c>
      <c r="FO8" s="9">
        <v>3.7857142857142856</v>
      </c>
      <c r="FP8" s="9">
        <v>4.6071428571428568</v>
      </c>
      <c r="FQ8" s="9">
        <v>4.7321428571428568</v>
      </c>
      <c r="FR8" s="9">
        <v>4.875</v>
      </c>
      <c r="FS8" s="9">
        <v>4.9285714285714288</v>
      </c>
      <c r="FT8" s="9">
        <v>4.2142857142857144</v>
      </c>
      <c r="FU8" s="9">
        <v>4.9107142857142856</v>
      </c>
      <c r="FV8" s="9">
        <v>5.0882352941176467</v>
      </c>
      <c r="FW8" s="9">
        <v>4.8529411764705879</v>
      </c>
      <c r="FX8" s="9">
        <v>5.0161290322580649</v>
      </c>
      <c r="FY8" s="9">
        <v>4.1866666666666665</v>
      </c>
      <c r="FZ8" s="9">
        <v>4.6582278481012658</v>
      </c>
      <c r="GA8" s="9"/>
      <c r="GB8" s="10">
        <v>8.5365853658536592E-2</v>
      </c>
      <c r="GC8" s="10">
        <v>0.59756097560975607</v>
      </c>
      <c r="GD8" s="10">
        <v>0.18292682926829268</v>
      </c>
      <c r="GE8" s="10">
        <v>0.13414634146341464</v>
      </c>
      <c r="GF8" s="10">
        <v>0.14634146341463414</v>
      </c>
      <c r="GG8" s="10">
        <v>7.3170731707317069E-2</v>
      </c>
      <c r="GH8" s="10">
        <v>7.3170731707317069E-2</v>
      </c>
      <c r="GI8" s="10">
        <v>0.15853658536585366</v>
      </c>
      <c r="GJ8" s="10">
        <v>0.17073170731707318</v>
      </c>
      <c r="GK8" s="10">
        <v>0.29268292682926828</v>
      </c>
      <c r="GL8" s="10">
        <v>8.5365853658536592E-2</v>
      </c>
    </row>
    <row r="9" spans="1:194" s="11" customFormat="1" x14ac:dyDescent="0.25">
      <c r="A9" s="9" t="s">
        <v>220</v>
      </c>
      <c r="B9" s="10">
        <v>0.99503722084367241</v>
      </c>
      <c r="C9" s="10">
        <v>4.9627791563275434E-3</v>
      </c>
      <c r="D9" s="10">
        <v>0.60794044665012403</v>
      </c>
      <c r="E9" s="10">
        <v>0.17369727047146402</v>
      </c>
      <c r="F9" s="10">
        <v>5.7071960297766747E-2</v>
      </c>
      <c r="G9" s="10">
        <v>0.13151364764267989</v>
      </c>
      <c r="H9" s="10">
        <v>2.9776674937965261E-2</v>
      </c>
      <c r="I9" s="10">
        <v>0.50591715976331364</v>
      </c>
      <c r="J9" s="10">
        <v>0.49408284023668642</v>
      </c>
      <c r="K9" s="10">
        <v>4.7146401985111663E-2</v>
      </c>
      <c r="L9" s="10">
        <v>0.11910669975186104</v>
      </c>
      <c r="M9" s="10">
        <v>0.26799007444168732</v>
      </c>
      <c r="N9" s="10">
        <v>0.56575682382133996</v>
      </c>
      <c r="O9" s="10">
        <v>0.92063492063492058</v>
      </c>
      <c r="P9" s="10">
        <v>7.9365079365079361E-2</v>
      </c>
      <c r="Q9" s="9">
        <v>4.6984126984126986</v>
      </c>
      <c r="R9" s="10">
        <v>0.68235294117647061</v>
      </c>
      <c r="S9" s="10">
        <v>0.31764705882352939</v>
      </c>
      <c r="T9" s="9">
        <v>4.3176470588235292</v>
      </c>
      <c r="U9" s="9">
        <v>4.4352941176470591</v>
      </c>
      <c r="V9" s="9">
        <v>3.9411764705882355</v>
      </c>
      <c r="W9" s="10">
        <v>0.41353383458646614</v>
      </c>
      <c r="X9" s="10">
        <v>0.5864661654135338</v>
      </c>
      <c r="Y9" s="9">
        <v>4.022556390977444</v>
      </c>
      <c r="Z9" s="9">
        <v>4.3007518796992485</v>
      </c>
      <c r="AA9" s="9">
        <v>4.1052631578947372</v>
      </c>
      <c r="AB9" s="10">
        <v>0.96240601503759393</v>
      </c>
      <c r="AC9" s="10">
        <v>3.7593984962406013E-2</v>
      </c>
      <c r="AD9" s="9">
        <v>4.7669172932330826</v>
      </c>
      <c r="AE9" s="10">
        <v>0.13793103448275862</v>
      </c>
      <c r="AF9" s="10">
        <v>0.86206896551724133</v>
      </c>
      <c r="AG9" s="9">
        <v>4.5646551724137927</v>
      </c>
      <c r="AH9" s="9">
        <v>4.6163793103448274</v>
      </c>
      <c r="AI9" s="9">
        <v>4.1681034482758621</v>
      </c>
      <c r="AJ9" s="10">
        <v>0.15789473684210525</v>
      </c>
      <c r="AK9" s="10">
        <v>0.84210526315789469</v>
      </c>
      <c r="AL9" s="9">
        <v>4.0526315789473681</v>
      </c>
      <c r="AM9" s="9">
        <v>0.57352941176470584</v>
      </c>
      <c r="AN9" s="9">
        <v>0.4264705882352941</v>
      </c>
      <c r="AO9" s="9">
        <v>3.8088235294117645</v>
      </c>
      <c r="AP9" s="9">
        <v>4.1132686084142396</v>
      </c>
      <c r="AQ9" s="10">
        <v>8.3700440528634359E-2</v>
      </c>
      <c r="AR9" s="10">
        <v>0.91629955947136565</v>
      </c>
      <c r="AS9" s="9">
        <v>3.8325991189427313</v>
      </c>
      <c r="AT9" s="9">
        <v>3.6255506607929515</v>
      </c>
      <c r="AU9" s="9">
        <v>4.7929515418502202</v>
      </c>
      <c r="AV9" s="10">
        <v>0.29090909090909089</v>
      </c>
      <c r="AW9" s="10">
        <v>0.70909090909090911</v>
      </c>
      <c r="AX9" s="9">
        <v>3.6909090909090909</v>
      </c>
      <c r="AY9" s="9">
        <v>3.3818181818181818</v>
      </c>
      <c r="AZ9" s="9">
        <v>2.9393939393939394</v>
      </c>
      <c r="BA9" s="9">
        <v>3.6074999999999999</v>
      </c>
      <c r="BB9" s="9">
        <v>4.4368686868686869</v>
      </c>
      <c r="BC9" s="9">
        <v>3.8333333333333335</v>
      </c>
      <c r="BD9" s="9">
        <v>3.6365979381443299</v>
      </c>
      <c r="BE9" s="9">
        <v>3.8411458333333335</v>
      </c>
      <c r="BF9" s="9">
        <v>3.8402203856749311</v>
      </c>
      <c r="BG9" s="9">
        <v>3.7019867549668874</v>
      </c>
      <c r="BH9" s="9">
        <v>4.5665796344647518</v>
      </c>
      <c r="BI9" s="9">
        <v>4.1076923076923073</v>
      </c>
      <c r="BJ9" s="9">
        <v>3.1416666666666666</v>
      </c>
      <c r="BK9" s="9">
        <v>3.1451612903225805</v>
      </c>
      <c r="BL9" s="9">
        <v>3.0825958702064895</v>
      </c>
      <c r="BM9" s="9">
        <v>4.5628742514970062</v>
      </c>
      <c r="BN9" s="9">
        <v>3.1151315789473686</v>
      </c>
      <c r="BO9" s="9">
        <v>3.401985111662531</v>
      </c>
      <c r="BP9" s="9">
        <v>3.8316326530612246</v>
      </c>
      <c r="BQ9" s="9">
        <v>3.4447236180904524</v>
      </c>
      <c r="BR9" s="9">
        <v>3.4962025316455696</v>
      </c>
      <c r="BS9" s="9">
        <v>3.7479674796747968</v>
      </c>
      <c r="BT9" s="9">
        <v>4.390625</v>
      </c>
      <c r="BU9" s="9">
        <v>3.5831265508684864</v>
      </c>
      <c r="BV9" s="9">
        <v>3.7474489795918369</v>
      </c>
      <c r="BW9" s="9">
        <v>3.7844155844155845</v>
      </c>
      <c r="BX9" s="9">
        <v>3.9735449735449735</v>
      </c>
      <c r="BY9" s="9">
        <v>3.7380952380952381</v>
      </c>
      <c r="BZ9" s="9">
        <v>3.661290322580645</v>
      </c>
      <c r="CA9" s="9">
        <v>3.2830188679245285</v>
      </c>
      <c r="CB9" s="9">
        <v>2.68</v>
      </c>
      <c r="CC9" s="9">
        <v>2.6548672566371683</v>
      </c>
      <c r="CD9" s="9">
        <v>3.4789081885856081</v>
      </c>
      <c r="CE9" s="9">
        <v>4.1994818652849739</v>
      </c>
      <c r="CF9" s="9">
        <v>4.2590673575129534</v>
      </c>
      <c r="CG9" s="9">
        <v>3.0497382198952878</v>
      </c>
      <c r="CH9" s="9">
        <v>3.2195767195767195</v>
      </c>
      <c r="CI9" s="9">
        <v>4.2141057934508819</v>
      </c>
      <c r="CJ9" s="9">
        <v>3.9766233766233765</v>
      </c>
      <c r="CK9" s="9">
        <v>4.1858108108108105</v>
      </c>
      <c r="CL9" s="10">
        <v>0.5533498759305211</v>
      </c>
      <c r="CM9" s="10">
        <v>6.4516129032258063E-2</v>
      </c>
      <c r="CN9" s="10">
        <v>0.13895781637717122</v>
      </c>
      <c r="CO9" s="10">
        <v>0.24317617866004962</v>
      </c>
      <c r="CP9" s="10">
        <v>0.44444444444444442</v>
      </c>
      <c r="CQ9" s="10">
        <v>0.55555555555555558</v>
      </c>
      <c r="CR9" s="9">
        <v>4.4131736526946108</v>
      </c>
      <c r="CS9" s="9">
        <v>4.2771084337349397</v>
      </c>
      <c r="CT9" s="9">
        <v>3.6774193548387095</v>
      </c>
      <c r="CU9" s="10">
        <v>0.2391304347826087</v>
      </c>
      <c r="CV9" s="10">
        <v>0.76086956521739135</v>
      </c>
      <c r="CW9" s="9">
        <v>3.9347826086956523</v>
      </c>
      <c r="CX9" s="9">
        <v>4.0434782608695654</v>
      </c>
      <c r="CY9" s="9">
        <v>4.0217391304347823</v>
      </c>
      <c r="CZ9" s="10">
        <v>0.11538461538461539</v>
      </c>
      <c r="DA9" s="10">
        <v>0.88461538461538458</v>
      </c>
      <c r="DB9" s="9">
        <v>4.4171597633136095</v>
      </c>
      <c r="DC9" s="9">
        <v>4.4230769230769234</v>
      </c>
      <c r="DD9" s="9">
        <v>4.4911242603550292</v>
      </c>
      <c r="DE9" s="10">
        <v>0.17391304347826086</v>
      </c>
      <c r="DF9" s="10">
        <v>0.82608695652173914</v>
      </c>
      <c r="DG9" s="9">
        <v>3.982608695652174</v>
      </c>
      <c r="DH9" s="9">
        <v>3.6821705426356588</v>
      </c>
      <c r="DI9" s="9">
        <v>3.4108527131782944</v>
      </c>
      <c r="DJ9" s="9">
        <v>3.2325581395348837</v>
      </c>
      <c r="DK9" s="9">
        <v>3.2325581395348837</v>
      </c>
      <c r="DL9" s="9">
        <v>3.5343283582089553</v>
      </c>
      <c r="DM9" s="10">
        <v>0.52985074626865669</v>
      </c>
      <c r="DN9" s="10">
        <v>0.47014925373134331</v>
      </c>
      <c r="DO9" s="9">
        <v>3.9701492537313432</v>
      </c>
      <c r="DP9" s="9">
        <v>3.9925373134328357</v>
      </c>
      <c r="DQ9" s="9">
        <v>3.915531335149864</v>
      </c>
      <c r="DR9" s="10">
        <v>0.76442307692307687</v>
      </c>
      <c r="DS9" s="10">
        <v>0.23557692307692307</v>
      </c>
      <c r="DT9" s="9">
        <v>3.7163461538461537</v>
      </c>
      <c r="DU9" s="9">
        <v>3.4471153846153846</v>
      </c>
      <c r="DV9" s="9">
        <v>3.5</v>
      </c>
      <c r="DW9" s="10">
        <v>0.84134615384615385</v>
      </c>
      <c r="DX9" s="10">
        <v>0.15865384615384615</v>
      </c>
      <c r="DY9" s="9">
        <v>3.6298076923076925</v>
      </c>
      <c r="DZ9" s="9">
        <v>3.3701923076923075</v>
      </c>
      <c r="EA9" s="9">
        <v>3.4759615384615383</v>
      </c>
      <c r="EB9" s="10">
        <v>0.74846625766871167</v>
      </c>
      <c r="EC9" s="10">
        <v>0.25153374233128833</v>
      </c>
      <c r="ED9" s="9">
        <v>3.4539877300613497</v>
      </c>
      <c r="EE9" s="9">
        <v>3.5276073619631902</v>
      </c>
      <c r="EF9" s="10">
        <v>0.8404907975460123</v>
      </c>
      <c r="EG9" s="10">
        <v>0.15950920245398773</v>
      </c>
      <c r="EH9" s="9">
        <v>3.2822085889570554</v>
      </c>
      <c r="EI9" s="9">
        <v>3.3680981595092025</v>
      </c>
      <c r="EJ9" s="10">
        <v>0.4785276073619632</v>
      </c>
      <c r="EK9" s="10">
        <v>0.5214723926380368</v>
      </c>
      <c r="EL9" s="9">
        <v>3.4723926380368098</v>
      </c>
      <c r="EM9" s="9">
        <v>3.5153374233128836</v>
      </c>
      <c r="EN9" s="9">
        <v>3.4969325153374231</v>
      </c>
      <c r="EO9" s="10">
        <v>0.5533498759305211</v>
      </c>
      <c r="EP9" s="10">
        <v>0.4466501240694789</v>
      </c>
      <c r="EQ9" s="9">
        <v>3.3558282208588959</v>
      </c>
      <c r="ER9" s="9">
        <v>3.4049079754601226</v>
      </c>
      <c r="ES9" s="9">
        <v>3.4171779141104293</v>
      </c>
      <c r="ET9" s="10">
        <v>0.77922077922077926</v>
      </c>
      <c r="EU9" s="10">
        <v>0.22077922077922077</v>
      </c>
      <c r="EV9" s="9">
        <v>3.8970588235294117</v>
      </c>
      <c r="EW9" s="10">
        <v>0.810126582278481</v>
      </c>
      <c r="EX9" s="10">
        <v>0.189873417721519</v>
      </c>
      <c r="EY9" s="9">
        <v>3.4936708860759493</v>
      </c>
      <c r="EZ9" s="10">
        <v>0.63636363636363635</v>
      </c>
      <c r="FA9" s="10">
        <v>0.36363636363636365</v>
      </c>
      <c r="FB9" s="9">
        <v>3.4155844155844157</v>
      </c>
      <c r="FC9" s="10">
        <v>0.70149253731343286</v>
      </c>
      <c r="FD9" s="10">
        <v>0.29850746268656714</v>
      </c>
      <c r="FE9" s="9">
        <v>4.1044776119402986</v>
      </c>
      <c r="FF9" s="9">
        <v>4.0522388059701493</v>
      </c>
      <c r="FG9" s="10">
        <v>0.58620689655172409</v>
      </c>
      <c r="FH9" s="10">
        <v>0.41379310344827586</v>
      </c>
      <c r="FI9" s="9">
        <v>4.0758620689655176</v>
      </c>
      <c r="FJ9" s="9">
        <v>4.1172413793103448</v>
      </c>
      <c r="FK9" s="9">
        <v>3.0420168067226889</v>
      </c>
      <c r="FL9" s="9">
        <v>3.9433962264150941</v>
      </c>
      <c r="FM9" s="9">
        <v>3.5484949832775921</v>
      </c>
      <c r="FN9" s="9">
        <v>4.6169154228855724</v>
      </c>
      <c r="FO9" s="9">
        <v>3.9900497512437809</v>
      </c>
      <c r="FP9" s="9">
        <v>4.1940298507462686</v>
      </c>
      <c r="FQ9" s="9">
        <v>4.3549783549783552</v>
      </c>
      <c r="FR9" s="9">
        <v>4.3419913419913421</v>
      </c>
      <c r="FS9" s="9">
        <v>4.4978354978354975</v>
      </c>
      <c r="FT9" s="9">
        <v>3.9740259740259742</v>
      </c>
      <c r="FU9" s="9">
        <v>4.3073593073593077</v>
      </c>
      <c r="FV9" s="9">
        <v>4.4071428571428575</v>
      </c>
      <c r="FW9" s="9">
        <v>4.3571428571428568</v>
      </c>
      <c r="FX9" s="9">
        <v>4.4183673469387754</v>
      </c>
      <c r="FY9" s="9">
        <v>3.6857142857142855</v>
      </c>
      <c r="FZ9" s="9">
        <v>4.078125</v>
      </c>
      <c r="GA9" s="9"/>
      <c r="GB9" s="10">
        <v>9.9255583126550875E-2</v>
      </c>
      <c r="GC9" s="10">
        <v>0.56327543424317617</v>
      </c>
      <c r="GD9" s="10">
        <v>0.23821339950372208</v>
      </c>
      <c r="GE9" s="10">
        <v>9.9255583126550875E-2</v>
      </c>
      <c r="GF9" s="10">
        <v>9.6774193548387094E-2</v>
      </c>
      <c r="GG9" s="10">
        <v>8.1885856079404462E-2</v>
      </c>
      <c r="GH9" s="10">
        <v>0.11910669975186104</v>
      </c>
      <c r="GI9" s="10">
        <v>0.14143920595533499</v>
      </c>
      <c r="GJ9" s="10">
        <v>0.19851116625310175</v>
      </c>
      <c r="GK9" s="10">
        <v>0.24565756823821339</v>
      </c>
      <c r="GL9" s="10">
        <v>0.11662531017369727</v>
      </c>
    </row>
    <row r="10" spans="1:194" s="11" customFormat="1" x14ac:dyDescent="0.25">
      <c r="A10" s="9" t="s">
        <v>221</v>
      </c>
      <c r="B10" s="10">
        <v>0.98529411764705888</v>
      </c>
      <c r="C10" s="10">
        <v>1.4705882352941176E-2</v>
      </c>
      <c r="D10" s="10">
        <v>0.46008403361344535</v>
      </c>
      <c r="E10" s="10">
        <v>0.1407563025210084</v>
      </c>
      <c r="F10" s="10">
        <v>8.2983193277310921E-2</v>
      </c>
      <c r="G10" s="10">
        <v>0.18382352941176472</v>
      </c>
      <c r="H10" s="10">
        <v>0.13235294117647059</v>
      </c>
      <c r="I10" s="10">
        <v>0.39784946236559138</v>
      </c>
      <c r="J10" s="10">
        <v>0.60215053763440862</v>
      </c>
      <c r="K10" s="10">
        <v>2.6260504201680673E-2</v>
      </c>
      <c r="L10" s="10">
        <v>9.3487394957983194E-2</v>
      </c>
      <c r="M10" s="10">
        <v>0.28886554621848737</v>
      </c>
      <c r="N10" s="10">
        <v>0.59138655462184875</v>
      </c>
      <c r="O10" s="10">
        <v>0.77477477477477474</v>
      </c>
      <c r="P10" s="10">
        <v>0.22522522522522523</v>
      </c>
      <c r="Q10" s="9">
        <v>4.6756756756756754</v>
      </c>
      <c r="R10" s="10">
        <v>0.45023696682464454</v>
      </c>
      <c r="S10" s="10">
        <v>0.54976303317535546</v>
      </c>
      <c r="T10" s="9">
        <v>4.4265402843601898</v>
      </c>
      <c r="U10" s="9">
        <v>4.6018957345971563</v>
      </c>
      <c r="V10" s="9">
        <v>4.3886255924170614</v>
      </c>
      <c r="W10" s="10">
        <v>0.15772870662460567</v>
      </c>
      <c r="X10" s="10">
        <v>0.8422712933753943</v>
      </c>
      <c r="Y10" s="9">
        <v>4.0378548895899051</v>
      </c>
      <c r="Z10" s="9">
        <v>4.3911671924290223</v>
      </c>
      <c r="AA10" s="9">
        <v>4.1230283911671926</v>
      </c>
      <c r="AB10" s="10">
        <v>0.87649402390438247</v>
      </c>
      <c r="AC10" s="10">
        <v>0.12350597609561753</v>
      </c>
      <c r="AD10" s="9">
        <v>4.6693227091633469</v>
      </c>
      <c r="AE10" s="10">
        <v>0.12113055181695828</v>
      </c>
      <c r="AF10" s="10">
        <v>0.87886944818304169</v>
      </c>
      <c r="AG10" s="9">
        <v>4.3135935397039029</v>
      </c>
      <c r="AH10" s="9">
        <v>4.4925975773889633</v>
      </c>
      <c r="AI10" s="9">
        <v>3.648721399730821</v>
      </c>
      <c r="AJ10" s="10">
        <v>0.1623931623931624</v>
      </c>
      <c r="AK10" s="10">
        <v>0.83760683760683763</v>
      </c>
      <c r="AL10" s="9">
        <v>3.658119658119658</v>
      </c>
      <c r="AM10" s="9">
        <v>0.56923076923076921</v>
      </c>
      <c r="AN10" s="9">
        <v>0.43076923076923079</v>
      </c>
      <c r="AO10" s="9">
        <v>4</v>
      </c>
      <c r="AP10" s="9">
        <v>4.0588942307692308</v>
      </c>
      <c r="AQ10" s="10">
        <v>0.14677419354838708</v>
      </c>
      <c r="AR10" s="10">
        <v>0.85322580645161294</v>
      </c>
      <c r="AS10" s="9">
        <v>3.1661290322580644</v>
      </c>
      <c r="AT10" s="9">
        <v>2.9177419354838712</v>
      </c>
      <c r="AU10" s="9">
        <v>4.532258064516129</v>
      </c>
      <c r="AV10" s="10">
        <v>0.30101010101010101</v>
      </c>
      <c r="AW10" s="10">
        <v>0.69898989898989894</v>
      </c>
      <c r="AX10" s="9">
        <v>3.6565656565656566</v>
      </c>
      <c r="AY10" s="9">
        <v>3.4020202020202022</v>
      </c>
      <c r="AZ10" s="9">
        <v>3.1575757575757577</v>
      </c>
      <c r="BA10" s="9">
        <v>3.8753993610223643</v>
      </c>
      <c r="BB10" s="9">
        <v>4.463022508038585</v>
      </c>
      <c r="BC10" s="9">
        <v>3.3255319148936171</v>
      </c>
      <c r="BD10" s="9">
        <v>3.5113759479956661</v>
      </c>
      <c r="BE10" s="9">
        <v>3.9599133261105091</v>
      </c>
      <c r="BF10" s="9">
        <v>3.7248554913294796</v>
      </c>
      <c r="BG10" s="9">
        <v>4.107904642409034</v>
      </c>
      <c r="BH10" s="9">
        <v>4.1590909090909092</v>
      </c>
      <c r="BI10" s="9">
        <v>3.7070484581497798</v>
      </c>
      <c r="BJ10" s="9">
        <v>3.6476014760147604</v>
      </c>
      <c r="BK10" s="9">
        <v>3.70767004341534</v>
      </c>
      <c r="BL10" s="9">
        <v>3.2471769134253452</v>
      </c>
      <c r="BM10" s="9">
        <v>4.5905707196029777</v>
      </c>
      <c r="BN10" s="9">
        <v>3.282511210762332</v>
      </c>
      <c r="BO10" s="9">
        <v>3.4054621848739495</v>
      </c>
      <c r="BP10" s="9">
        <v>3.8580715059588297</v>
      </c>
      <c r="BQ10" s="9">
        <v>3.3638297872340424</v>
      </c>
      <c r="BR10" s="9">
        <v>3.4444444444444446</v>
      </c>
      <c r="BS10" s="9">
        <v>3.705018359853121</v>
      </c>
      <c r="BT10" s="9">
        <v>4.2945054945054943</v>
      </c>
      <c r="BU10" s="9">
        <v>3.8209745762711864</v>
      </c>
      <c r="BV10" s="9">
        <v>4.0181043663471776</v>
      </c>
      <c r="BW10" s="9">
        <v>3.942242355605889</v>
      </c>
      <c r="BX10" s="9">
        <v>3.7670454545454546</v>
      </c>
      <c r="BY10" s="9">
        <v>3.8308227114716105</v>
      </c>
      <c r="BZ10" s="9">
        <v>3.7431629013079668</v>
      </c>
      <c r="CA10" s="9">
        <v>3.8300653594771243</v>
      </c>
      <c r="CB10" s="9">
        <v>3.5033112582781456</v>
      </c>
      <c r="CC10" s="9">
        <v>3.6826086956521737</v>
      </c>
      <c r="CD10" s="9">
        <v>3.6334033613445378</v>
      </c>
      <c r="CE10" s="9">
        <v>4.612403100775194</v>
      </c>
      <c r="CF10" s="9">
        <v>4.6460859977949287</v>
      </c>
      <c r="CG10" s="9">
        <v>3.5672316384180789</v>
      </c>
      <c r="CH10" s="9">
        <v>3.7773972602739727</v>
      </c>
      <c r="CI10" s="9">
        <v>4.7529538131041891</v>
      </c>
      <c r="CJ10" s="9">
        <v>4.5246085011185686</v>
      </c>
      <c r="CK10" s="9">
        <v>4.4425956738768715</v>
      </c>
      <c r="CL10" s="10">
        <v>0.26890756302521007</v>
      </c>
      <c r="CM10" s="10">
        <v>1.8907563025210083E-2</v>
      </c>
      <c r="CN10" s="10">
        <v>0.26680672268907563</v>
      </c>
      <c r="CO10" s="10">
        <v>0.44537815126050423</v>
      </c>
      <c r="CP10" s="10">
        <v>0.53735632183908044</v>
      </c>
      <c r="CQ10" s="10">
        <v>0.46264367816091956</v>
      </c>
      <c r="CR10" s="9">
        <v>4.2896652110625908</v>
      </c>
      <c r="CS10" s="9">
        <v>4.0218340611353716</v>
      </c>
      <c r="CT10" s="9">
        <v>3.827731092436975</v>
      </c>
      <c r="CU10" s="10">
        <v>0.16549295774647887</v>
      </c>
      <c r="CV10" s="10">
        <v>0.83450704225352113</v>
      </c>
      <c r="CW10" s="9">
        <v>4.0880281690140849</v>
      </c>
      <c r="CX10" s="9">
        <v>4.3380281690140849</v>
      </c>
      <c r="CY10" s="9">
        <v>4.341549295774648</v>
      </c>
      <c r="CZ10" s="10">
        <v>6.4516129032258063E-2</v>
      </c>
      <c r="DA10" s="10">
        <v>0.93548387096774188</v>
      </c>
      <c r="DB10" s="9">
        <v>4.5775729646697387</v>
      </c>
      <c r="DC10" s="9">
        <v>4.5791090629800308</v>
      </c>
      <c r="DD10" s="9">
        <v>4.6651305683563749</v>
      </c>
      <c r="DE10" s="10">
        <v>0.39393939393939392</v>
      </c>
      <c r="DF10" s="10">
        <v>0.60606060606060608</v>
      </c>
      <c r="DG10" s="9">
        <v>3.9393939393939394</v>
      </c>
      <c r="DH10" s="9">
        <v>3.5966666666666667</v>
      </c>
      <c r="DI10" s="9">
        <v>3.3</v>
      </c>
      <c r="DJ10" s="9">
        <v>3.4666666666666668</v>
      </c>
      <c r="DK10" s="9">
        <v>3.5433333333333334</v>
      </c>
      <c r="DL10" s="9">
        <v>3.9747899159663866</v>
      </c>
      <c r="DM10" s="10">
        <v>0.47685185185185186</v>
      </c>
      <c r="DN10" s="10">
        <v>0.52314814814814814</v>
      </c>
      <c r="DO10" s="9">
        <v>4.2592592592592595</v>
      </c>
      <c r="DP10" s="9">
        <v>4.2314814814814818</v>
      </c>
      <c r="DQ10" s="9">
        <v>4.2404730617608406</v>
      </c>
      <c r="DR10" s="10">
        <v>0.61893764434180143</v>
      </c>
      <c r="DS10" s="10">
        <v>0.38106235565819863</v>
      </c>
      <c r="DT10" s="9">
        <v>3.9053117782909932</v>
      </c>
      <c r="DU10" s="9">
        <v>3.7090069284064664</v>
      </c>
      <c r="DV10" s="9">
        <v>3.7759815242494228</v>
      </c>
      <c r="DW10" s="10">
        <v>0.68360277136258663</v>
      </c>
      <c r="DX10" s="10">
        <v>0.31639722863741337</v>
      </c>
      <c r="DY10" s="9">
        <v>3.7990762124711317</v>
      </c>
      <c r="DZ10" s="9">
        <v>3.6628175519630486</v>
      </c>
      <c r="EA10" s="9">
        <v>3.739030023094688</v>
      </c>
      <c r="EB10" s="10">
        <v>0.62784090909090906</v>
      </c>
      <c r="EC10" s="10">
        <v>0.37215909090909088</v>
      </c>
      <c r="ED10" s="9">
        <v>3.7130681818181817</v>
      </c>
      <c r="EE10" s="9">
        <v>3.7443181818181817</v>
      </c>
      <c r="EF10" s="10">
        <v>0.71875</v>
      </c>
      <c r="EG10" s="10">
        <v>0.28125</v>
      </c>
      <c r="EH10" s="9">
        <v>3.6278409090909092</v>
      </c>
      <c r="EI10" s="9">
        <v>3.6619318181818183</v>
      </c>
      <c r="EJ10" s="10">
        <v>0.39488636363636365</v>
      </c>
      <c r="EK10" s="10">
        <v>0.60511363636363635</v>
      </c>
      <c r="EL10" s="9">
        <v>3.7102272727272729</v>
      </c>
      <c r="EM10" s="9">
        <v>3.8778409090909092</v>
      </c>
      <c r="EN10" s="9">
        <v>3.8863636363636362</v>
      </c>
      <c r="EO10" s="10">
        <v>0.42121848739495799</v>
      </c>
      <c r="EP10" s="10">
        <v>0.57878151260504207</v>
      </c>
      <c r="EQ10" s="9">
        <v>3.5454545454545454</v>
      </c>
      <c r="ER10" s="9">
        <v>3.6818181818181817</v>
      </c>
      <c r="ES10" s="9">
        <v>3.6676136363636362</v>
      </c>
      <c r="ET10" s="10">
        <v>0.55801104972375692</v>
      </c>
      <c r="EU10" s="10">
        <v>0.44198895027624308</v>
      </c>
      <c r="EV10" s="9">
        <v>3.7482993197278911</v>
      </c>
      <c r="EW10" s="10">
        <v>0.70059880239520955</v>
      </c>
      <c r="EX10" s="10">
        <v>0.29940119760479039</v>
      </c>
      <c r="EY10" s="9">
        <v>2.9041916167664672</v>
      </c>
      <c r="EZ10" s="10">
        <v>0.30701754385964913</v>
      </c>
      <c r="FA10" s="10">
        <v>0.69298245614035092</v>
      </c>
      <c r="FB10" s="9">
        <v>3.5921052631578947</v>
      </c>
      <c r="FC10" s="10">
        <v>0.53846153846153844</v>
      </c>
      <c r="FD10" s="10">
        <v>0.46153846153846156</v>
      </c>
      <c r="FE10" s="9">
        <v>4.2608695652173916</v>
      </c>
      <c r="FF10" s="9">
        <v>4.2508361204013374</v>
      </c>
      <c r="FG10" s="10">
        <v>0.54</v>
      </c>
      <c r="FH10" s="10">
        <v>0.46</v>
      </c>
      <c r="FI10" s="9">
        <v>4.1280000000000001</v>
      </c>
      <c r="FJ10" s="9">
        <v>4.1360000000000001</v>
      </c>
      <c r="FK10" s="9">
        <v>3.3722397476340693</v>
      </c>
      <c r="FL10" s="9">
        <v>3.822857142857143</v>
      </c>
      <c r="FM10" s="9">
        <v>3.6023054755043229</v>
      </c>
      <c r="FN10" s="9">
        <v>4.8538283062645009</v>
      </c>
      <c r="FO10" s="9">
        <v>4.2505800464037122</v>
      </c>
      <c r="FP10" s="9">
        <v>4.4779582366589326</v>
      </c>
      <c r="FQ10" s="9">
        <v>4.5724907063197024</v>
      </c>
      <c r="FR10" s="9">
        <v>4.574349442379182</v>
      </c>
      <c r="FS10" s="9">
        <v>4.6524163568773238</v>
      </c>
      <c r="FT10" s="9">
        <v>4.1765799256505574</v>
      </c>
      <c r="FU10" s="9">
        <v>4.5669144981412639</v>
      </c>
      <c r="FV10" s="9">
        <v>4.666666666666667</v>
      </c>
      <c r="FW10" s="9">
        <v>4.68974358974359</v>
      </c>
      <c r="FX10" s="9">
        <v>4.6856287425149699</v>
      </c>
      <c r="FY10" s="9">
        <v>3.7815964523281598</v>
      </c>
      <c r="FZ10" s="9">
        <v>4.1822173435784853</v>
      </c>
      <c r="GA10" s="9"/>
      <c r="GB10" s="10">
        <v>0.12184873949579832</v>
      </c>
      <c r="GC10" s="10">
        <v>0.55462184873949583</v>
      </c>
      <c r="GD10" s="10">
        <v>0.18067226890756302</v>
      </c>
      <c r="GE10" s="10">
        <v>0.14285714285714285</v>
      </c>
      <c r="GF10" s="10">
        <v>0.15756302521008403</v>
      </c>
      <c r="GG10" s="10">
        <v>0.16176470588235295</v>
      </c>
      <c r="GH10" s="10">
        <v>7.9831932773109238E-2</v>
      </c>
      <c r="GI10" s="10">
        <v>0.1134453781512605</v>
      </c>
      <c r="GJ10" s="10">
        <v>0.18592436974789917</v>
      </c>
      <c r="GK10" s="10">
        <v>0.23319327731092437</v>
      </c>
      <c r="GL10" s="10">
        <v>6.8277310924369741E-2</v>
      </c>
    </row>
    <row r="11" spans="1:194" s="11" customFormat="1" x14ac:dyDescent="0.25">
      <c r="A11" s="9" t="s">
        <v>222</v>
      </c>
      <c r="B11" s="10">
        <v>0.98550724637681164</v>
      </c>
      <c r="C11" s="10">
        <v>1.4492753623188406E-2</v>
      </c>
      <c r="D11" s="10">
        <v>0.44927536231884058</v>
      </c>
      <c r="E11" s="10">
        <v>0.21739130434782608</v>
      </c>
      <c r="F11" s="10">
        <v>0.13043478260869565</v>
      </c>
      <c r="G11" s="10">
        <v>0.11594202898550725</v>
      </c>
      <c r="H11" s="10">
        <v>8.6956521739130432E-2</v>
      </c>
      <c r="I11" s="10"/>
      <c r="J11" s="10"/>
      <c r="K11" s="10">
        <v>7.2463768115942032E-2</v>
      </c>
      <c r="L11" s="10">
        <v>4.3478260869565216E-2</v>
      </c>
      <c r="M11" s="10">
        <v>0.20289855072463769</v>
      </c>
      <c r="N11" s="10">
        <v>0.6811594202898551</v>
      </c>
      <c r="O11" s="10">
        <v>0.9</v>
      </c>
      <c r="P11" s="10">
        <v>0.1</v>
      </c>
      <c r="Q11" s="9">
        <v>4.7</v>
      </c>
      <c r="R11" s="10">
        <v>0.9375</v>
      </c>
      <c r="S11" s="10">
        <v>6.25E-2</v>
      </c>
      <c r="T11" s="9">
        <v>4.6875</v>
      </c>
      <c r="U11" s="9">
        <v>4.6875</v>
      </c>
      <c r="V11" s="9">
        <v>4.5</v>
      </c>
      <c r="W11" s="10">
        <v>0.41176470588235292</v>
      </c>
      <c r="X11" s="10">
        <v>0.58823529411764708</v>
      </c>
      <c r="Y11" s="9">
        <v>4</v>
      </c>
      <c r="Z11" s="9">
        <v>4.4117647058823533</v>
      </c>
      <c r="AA11" s="9">
        <v>4.2941176470588234</v>
      </c>
      <c r="AB11" s="10">
        <v>0.95454545454545459</v>
      </c>
      <c r="AC11" s="10">
        <v>4.5454545454545456E-2</v>
      </c>
      <c r="AD11" s="9">
        <v>4.8636363636363633</v>
      </c>
      <c r="AE11" s="10">
        <v>0.53703703703703709</v>
      </c>
      <c r="AF11" s="10">
        <v>0.46296296296296297</v>
      </c>
      <c r="AG11" s="9">
        <v>3.9814814814814814</v>
      </c>
      <c r="AH11" s="9">
        <v>4.0185185185185182</v>
      </c>
      <c r="AI11" s="9">
        <v>3.3148148148148149</v>
      </c>
      <c r="AJ11" s="10">
        <v>0.47058823529411764</v>
      </c>
      <c r="AK11" s="10">
        <v>0.52941176470588236</v>
      </c>
      <c r="AL11" s="9">
        <v>3.1176470588235294</v>
      </c>
      <c r="AM11" s="9">
        <v>0.5714285714285714</v>
      </c>
      <c r="AN11" s="9">
        <v>0.42857142857142855</v>
      </c>
      <c r="AO11" s="9">
        <v>3.7142857142857144</v>
      </c>
      <c r="AP11" s="9">
        <v>3.8307692307692309</v>
      </c>
      <c r="AQ11" s="10">
        <v>0.46511627906976744</v>
      </c>
      <c r="AR11" s="10">
        <v>0.53488372093023251</v>
      </c>
      <c r="AS11" s="9">
        <v>3.2093023255813953</v>
      </c>
      <c r="AT11" s="9">
        <v>2.9534883720930232</v>
      </c>
      <c r="AU11" s="9">
        <v>4.4186046511627906</v>
      </c>
      <c r="AV11" s="10">
        <v>0.44827586206896552</v>
      </c>
      <c r="AW11" s="10">
        <v>0.55172413793103448</v>
      </c>
      <c r="AX11" s="9">
        <v>2.6206896551724137</v>
      </c>
      <c r="AY11" s="9">
        <v>2.9655172413793105</v>
      </c>
      <c r="AZ11" s="9">
        <v>2.3793103448275863</v>
      </c>
      <c r="BA11" s="9">
        <v>3.7971014492753623</v>
      </c>
      <c r="BB11" s="9">
        <v>4.0724637681159424</v>
      </c>
      <c r="BC11" s="9">
        <v>3.7246376811594204</v>
      </c>
      <c r="BD11" s="9">
        <v>3.4927536231884058</v>
      </c>
      <c r="BE11" s="9">
        <v>3.3235294117647061</v>
      </c>
      <c r="BF11" s="9">
        <v>3.46875</v>
      </c>
      <c r="BG11" s="9">
        <v>3.2142857142857144</v>
      </c>
      <c r="BH11" s="9">
        <v>4.1159420289855069</v>
      </c>
      <c r="BI11" s="9">
        <v>3.7971014492753623</v>
      </c>
      <c r="BJ11" s="9">
        <v>1.25</v>
      </c>
      <c r="BK11" s="9">
        <v>2.8571428571428572</v>
      </c>
      <c r="BL11" s="9">
        <v>2.4210526315789473</v>
      </c>
      <c r="BM11" s="9">
        <v>4.5961538461538458</v>
      </c>
      <c r="BN11" s="9">
        <v>3.06</v>
      </c>
      <c r="BO11" s="9">
        <v>3.1884057971014492</v>
      </c>
      <c r="BP11" s="9">
        <v>3.6323529411764706</v>
      </c>
      <c r="BQ11" s="9">
        <v>3.0441176470588234</v>
      </c>
      <c r="BR11" s="9">
        <v>3.2173913043478262</v>
      </c>
      <c r="BS11" s="9">
        <v>3.6724137931034484</v>
      </c>
      <c r="BT11" s="9">
        <v>4.34375</v>
      </c>
      <c r="BU11" s="9">
        <v>3.6764705882352939</v>
      </c>
      <c r="BV11" s="9">
        <v>3.4375</v>
      </c>
      <c r="BW11" s="9">
        <v>3.2982456140350878</v>
      </c>
      <c r="BX11" s="9">
        <v>3.6949152542372881</v>
      </c>
      <c r="BY11" s="9">
        <v>4.0882352941176467</v>
      </c>
      <c r="BZ11" s="9">
        <v>3.8382352941176472</v>
      </c>
      <c r="CA11" s="9">
        <v>4.05</v>
      </c>
      <c r="CB11" s="9">
        <v>3.6111111111111112</v>
      </c>
      <c r="CC11" s="9">
        <v>2.4</v>
      </c>
      <c r="CD11" s="9">
        <v>3.5797101449275361</v>
      </c>
      <c r="CE11" s="9">
        <v>4.6086956521739131</v>
      </c>
      <c r="CF11" s="9">
        <v>4.5797101449275361</v>
      </c>
      <c r="CG11" s="9">
        <v>2.5</v>
      </c>
      <c r="CH11" s="9">
        <v>2.6190476190476191</v>
      </c>
      <c r="CI11" s="9">
        <v>5.2686567164179108</v>
      </c>
      <c r="CJ11" s="9">
        <v>5.125</v>
      </c>
      <c r="CK11" s="9">
        <v>4.7924528301886795</v>
      </c>
      <c r="CL11" s="10">
        <v>0.60869565217391308</v>
      </c>
      <c r="CM11" s="10">
        <v>5.7971014492753624E-2</v>
      </c>
      <c r="CN11" s="10">
        <v>0.15942028985507245</v>
      </c>
      <c r="CO11" s="10">
        <v>0.17391304347826086</v>
      </c>
      <c r="CP11" s="10">
        <v>0.7407407407407407</v>
      </c>
      <c r="CQ11" s="10">
        <v>0.25925925925925924</v>
      </c>
      <c r="CR11" s="9">
        <v>4.4074074074074074</v>
      </c>
      <c r="CS11" s="9">
        <v>4.2222222222222223</v>
      </c>
      <c r="CT11" s="9">
        <v>3.8260869565217392</v>
      </c>
      <c r="CU11" s="10">
        <v>0.47058823529411764</v>
      </c>
      <c r="CV11" s="10">
        <v>0.52941176470588236</v>
      </c>
      <c r="CW11" s="9">
        <v>4.0588235294117645</v>
      </c>
      <c r="CX11" s="9">
        <v>4.117647058823529</v>
      </c>
      <c r="CY11" s="9">
        <v>4.0588235294117645</v>
      </c>
      <c r="CZ11" s="10">
        <v>0.32727272727272727</v>
      </c>
      <c r="DA11" s="10">
        <v>0.67272727272727273</v>
      </c>
      <c r="DB11" s="9">
        <v>3.6909090909090909</v>
      </c>
      <c r="DC11" s="9">
        <v>4</v>
      </c>
      <c r="DD11" s="9">
        <v>4.1090909090909093</v>
      </c>
      <c r="DE11" s="10">
        <v>0.5</v>
      </c>
      <c r="DF11" s="10">
        <v>0.5</v>
      </c>
      <c r="DG11" s="9">
        <v>4.7</v>
      </c>
      <c r="DH11" s="9">
        <v>3.263157894736842</v>
      </c>
      <c r="DI11" s="9">
        <v>3</v>
      </c>
      <c r="DJ11" s="9">
        <v>2.7894736842105261</v>
      </c>
      <c r="DK11" s="9">
        <v>3</v>
      </c>
      <c r="DL11" s="9">
        <v>3.4255319148936172</v>
      </c>
      <c r="DM11" s="10">
        <v>0.7857142857142857</v>
      </c>
      <c r="DN11" s="10">
        <v>0.21428571428571427</v>
      </c>
      <c r="DO11" s="9">
        <v>4.3571428571428568</v>
      </c>
      <c r="DP11" s="9">
        <v>4.2857142857142856</v>
      </c>
      <c r="DQ11" s="9">
        <v>3.75</v>
      </c>
      <c r="DR11" s="10">
        <v>0.9642857142857143</v>
      </c>
      <c r="DS11" s="10">
        <v>3.5714285714285712E-2</v>
      </c>
      <c r="DT11" s="9">
        <v>4.3571428571428568</v>
      </c>
      <c r="DU11" s="9">
        <v>4.25</v>
      </c>
      <c r="DV11" s="9">
        <v>4.5</v>
      </c>
      <c r="DW11" s="10">
        <v>0.9642857142857143</v>
      </c>
      <c r="DX11" s="10">
        <v>3.5714285714285712E-2</v>
      </c>
      <c r="DY11" s="9">
        <v>4.0357142857142856</v>
      </c>
      <c r="DZ11" s="9">
        <v>3.8214285714285716</v>
      </c>
      <c r="EA11" s="9">
        <v>4.0714285714285712</v>
      </c>
      <c r="EB11" s="10">
        <v>0.9285714285714286</v>
      </c>
      <c r="EC11" s="10">
        <v>7.1428571428571425E-2</v>
      </c>
      <c r="ED11" s="9">
        <v>3.8571428571428572</v>
      </c>
      <c r="EE11" s="9">
        <v>4.0357142857142856</v>
      </c>
      <c r="EF11" s="10">
        <v>1</v>
      </c>
      <c r="EG11" s="10">
        <v>0</v>
      </c>
      <c r="EH11" s="9">
        <v>3.4642857142857144</v>
      </c>
      <c r="EI11" s="9">
        <v>3.5357142857142856</v>
      </c>
      <c r="EJ11" s="10">
        <v>0.6785714285714286</v>
      </c>
      <c r="EK11" s="10">
        <v>0.32142857142857145</v>
      </c>
      <c r="EL11" s="9">
        <v>3.25</v>
      </c>
      <c r="EM11" s="9">
        <v>3.4285714285714284</v>
      </c>
      <c r="EN11" s="9">
        <v>3.5357142857142856</v>
      </c>
      <c r="EO11" s="10">
        <v>0.60869565217391308</v>
      </c>
      <c r="EP11" s="10">
        <v>0.39130434782608697</v>
      </c>
      <c r="EQ11" s="9">
        <v>3.4285714285714284</v>
      </c>
      <c r="ER11" s="9">
        <v>3.5714285714285716</v>
      </c>
      <c r="ES11" s="9">
        <v>3.5714285714285716</v>
      </c>
      <c r="ET11" s="10">
        <v>0.69230769230769229</v>
      </c>
      <c r="EU11" s="10">
        <v>0.30769230769230771</v>
      </c>
      <c r="EV11" s="9">
        <v>4.083333333333333</v>
      </c>
      <c r="EW11" s="10">
        <v>0.8666666666666667</v>
      </c>
      <c r="EX11" s="10">
        <v>0.13333333333333333</v>
      </c>
      <c r="EY11" s="9">
        <v>3.2666666666666666</v>
      </c>
      <c r="EZ11" s="10">
        <v>0.75</v>
      </c>
      <c r="FA11" s="10">
        <v>0.25</v>
      </c>
      <c r="FB11" s="9">
        <v>4</v>
      </c>
      <c r="FC11" s="10">
        <v>0.91666666666666663</v>
      </c>
      <c r="FD11" s="10">
        <v>8.3333333333333329E-2</v>
      </c>
      <c r="FE11" s="9">
        <v>4.5</v>
      </c>
      <c r="FF11" s="9">
        <v>4.541666666666667</v>
      </c>
      <c r="FG11" s="10">
        <v>0.83333333333333337</v>
      </c>
      <c r="FH11" s="10">
        <v>0.16666666666666666</v>
      </c>
      <c r="FI11" s="9">
        <v>4.0555555555555554</v>
      </c>
      <c r="FJ11" s="9">
        <v>4.0555555555555554</v>
      </c>
      <c r="FK11" s="9">
        <v>3.2142857142857144</v>
      </c>
      <c r="FL11" s="9">
        <v>3.375</v>
      </c>
      <c r="FM11" s="9">
        <v>3.5319148936170213</v>
      </c>
      <c r="FN11" s="9">
        <v>3.9375</v>
      </c>
      <c r="FO11" s="9">
        <v>3.8125</v>
      </c>
      <c r="FP11" s="9">
        <v>3.6875</v>
      </c>
      <c r="FQ11" s="9">
        <v>3.5</v>
      </c>
      <c r="FR11" s="9">
        <v>4</v>
      </c>
      <c r="FS11" s="9">
        <v>4.0909090909090908</v>
      </c>
      <c r="FT11" s="9">
        <v>3.3181818181818183</v>
      </c>
      <c r="FU11" s="9">
        <v>3.6818181818181817</v>
      </c>
      <c r="FV11" s="9">
        <v>3.7272727272727271</v>
      </c>
      <c r="FW11" s="9">
        <v>3.7272727272727271</v>
      </c>
      <c r="FX11" s="9">
        <v>4.09375</v>
      </c>
      <c r="FY11" s="9">
        <v>3.6617647058823528</v>
      </c>
      <c r="FZ11" s="9">
        <v>3.7272727272727271</v>
      </c>
      <c r="GA11" s="9"/>
      <c r="GB11" s="10">
        <v>0.13043478260869565</v>
      </c>
      <c r="GC11" s="10">
        <v>0.44927536231884058</v>
      </c>
      <c r="GD11" s="10">
        <v>0.40579710144927539</v>
      </c>
      <c r="GE11" s="10">
        <v>1.4492753623188406E-2</v>
      </c>
      <c r="GF11" s="10">
        <v>0.18840579710144928</v>
      </c>
      <c r="GG11" s="10">
        <v>0.11594202898550725</v>
      </c>
      <c r="GH11" s="10">
        <v>7.2463768115942032E-2</v>
      </c>
      <c r="GI11" s="10">
        <v>0.18840579710144928</v>
      </c>
      <c r="GJ11" s="10">
        <v>8.6956521739130432E-2</v>
      </c>
      <c r="GK11" s="10">
        <v>0.28985507246376813</v>
      </c>
      <c r="GL11" s="10">
        <v>5.7971014492753624E-2</v>
      </c>
    </row>
    <row r="12" spans="1:194" s="11" customFormat="1" x14ac:dyDescent="0.25">
      <c r="A12" s="9" t="s">
        <v>223</v>
      </c>
      <c r="B12" s="10">
        <v>0.984375</v>
      </c>
      <c r="C12" s="10">
        <v>1.5625E-2</v>
      </c>
      <c r="D12" s="10">
        <v>0.484375</v>
      </c>
      <c r="E12" s="10">
        <v>0.28125</v>
      </c>
      <c r="F12" s="10">
        <v>0.140625</v>
      </c>
      <c r="G12" s="10">
        <v>7.8125E-2</v>
      </c>
      <c r="H12" s="10">
        <v>1.5625E-2</v>
      </c>
      <c r="I12" s="10">
        <v>0.43103448275862066</v>
      </c>
      <c r="J12" s="10">
        <v>0.56896551724137934</v>
      </c>
      <c r="K12" s="10">
        <v>9.375E-2</v>
      </c>
      <c r="L12" s="10">
        <v>9.375E-2</v>
      </c>
      <c r="M12" s="10">
        <v>0.296875</v>
      </c>
      <c r="N12" s="10">
        <v>0.515625</v>
      </c>
      <c r="O12" s="10">
        <v>0.2</v>
      </c>
      <c r="P12" s="10">
        <v>0.8</v>
      </c>
      <c r="Q12" s="9">
        <v>4.2</v>
      </c>
      <c r="R12" s="10">
        <v>0</v>
      </c>
      <c r="S12" s="10">
        <v>1</v>
      </c>
      <c r="T12" s="9">
        <v>4.5999999999999996</v>
      </c>
      <c r="U12" s="9">
        <v>4.8666666666666663</v>
      </c>
      <c r="V12" s="9">
        <v>4.666666666666667</v>
      </c>
      <c r="W12" s="10">
        <v>7.6923076923076927E-2</v>
      </c>
      <c r="X12" s="10">
        <v>0.92307692307692313</v>
      </c>
      <c r="Y12" s="9">
        <v>4.1923076923076925</v>
      </c>
      <c r="Z12" s="9">
        <v>4.5</v>
      </c>
      <c r="AA12" s="9">
        <v>4.1538461538461542</v>
      </c>
      <c r="AB12" s="10">
        <v>0.80952380952380953</v>
      </c>
      <c r="AC12" s="10">
        <v>0.19047619047619047</v>
      </c>
      <c r="AD12" s="9">
        <v>4.7142857142857144</v>
      </c>
      <c r="AE12" s="10">
        <v>6.25E-2</v>
      </c>
      <c r="AF12" s="10">
        <v>0.9375</v>
      </c>
      <c r="AG12" s="9">
        <v>4.416666666666667</v>
      </c>
      <c r="AH12" s="9">
        <v>4.75</v>
      </c>
      <c r="AI12" s="9">
        <v>3.7083333333333335</v>
      </c>
      <c r="AJ12" s="10">
        <v>0.14285714285714285</v>
      </c>
      <c r="AK12" s="10">
        <v>0.8571428571428571</v>
      </c>
      <c r="AL12" s="9">
        <v>3.5</v>
      </c>
      <c r="AM12" s="9">
        <v>0.23529411764705882</v>
      </c>
      <c r="AN12" s="9">
        <v>0.76470588235294112</v>
      </c>
      <c r="AO12" s="9">
        <v>4.3529411764705879</v>
      </c>
      <c r="AP12" s="9">
        <v>4.0892857142857144</v>
      </c>
      <c r="AQ12" s="10">
        <v>2.5000000000000001E-2</v>
      </c>
      <c r="AR12" s="10">
        <v>0.97499999999999998</v>
      </c>
      <c r="AS12" s="9">
        <v>3.2749999999999999</v>
      </c>
      <c r="AT12" s="9">
        <v>2.8250000000000002</v>
      </c>
      <c r="AU12" s="9">
        <v>4.125</v>
      </c>
      <c r="AV12" s="10">
        <v>0.42307692307692307</v>
      </c>
      <c r="AW12" s="10">
        <v>0.57692307692307687</v>
      </c>
      <c r="AX12" s="9">
        <v>3.8461538461538463</v>
      </c>
      <c r="AY12" s="9">
        <v>3.4615384615384617</v>
      </c>
      <c r="AZ12" s="9">
        <v>3.0384615384615383</v>
      </c>
      <c r="BA12" s="9">
        <v>3.65625</v>
      </c>
      <c r="BB12" s="9">
        <v>4.0625</v>
      </c>
      <c r="BC12" s="9">
        <v>3.671875</v>
      </c>
      <c r="BD12" s="9">
        <v>3.126984126984127</v>
      </c>
      <c r="BE12" s="9">
        <v>3.5396825396825395</v>
      </c>
      <c r="BF12" s="9">
        <v>3.3114754098360657</v>
      </c>
      <c r="BG12" s="9">
        <v>3.8571428571428572</v>
      </c>
      <c r="BH12" s="9">
        <v>4.4262295081967213</v>
      </c>
      <c r="BI12" s="9">
        <v>3</v>
      </c>
      <c r="BJ12" s="9">
        <v>3.84</v>
      </c>
      <c r="BK12" s="9">
        <v>3.4222222222222221</v>
      </c>
      <c r="BL12" s="9">
        <v>3.2203389830508473</v>
      </c>
      <c r="BM12" s="9">
        <v>4.375</v>
      </c>
      <c r="BN12" s="9">
        <v>3.1111111111111112</v>
      </c>
      <c r="BO12" s="9">
        <v>3.296875</v>
      </c>
      <c r="BP12" s="9">
        <v>3.6507936507936507</v>
      </c>
      <c r="BQ12" s="9">
        <v>3.2857142857142856</v>
      </c>
      <c r="BR12" s="9">
        <v>3.3968253968253967</v>
      </c>
      <c r="BS12" s="9">
        <v>3.5</v>
      </c>
      <c r="BT12" s="9">
        <v>4.354838709677419</v>
      </c>
      <c r="BU12" s="9">
        <v>3.53125</v>
      </c>
      <c r="BV12" s="9">
        <v>3.65625</v>
      </c>
      <c r="BW12" s="9">
        <v>3.5396825396825395</v>
      </c>
      <c r="BX12" s="9">
        <v>3.7592592592592591</v>
      </c>
      <c r="BY12" s="9">
        <v>3.1639344262295084</v>
      </c>
      <c r="BZ12" s="9">
        <v>3.05</v>
      </c>
      <c r="CA12" s="9">
        <v>3.5161290322580645</v>
      </c>
      <c r="CB12" s="9">
        <v>2.8571428571428572</v>
      </c>
      <c r="CC12" s="9">
        <v>2.92</v>
      </c>
      <c r="CD12" s="9">
        <v>3.09375</v>
      </c>
      <c r="CE12" s="9">
        <v>4.5423728813559325</v>
      </c>
      <c r="CF12" s="9">
        <v>4.6779661016949152</v>
      </c>
      <c r="CG12" s="9">
        <v>4.1875</v>
      </c>
      <c r="CH12" s="9">
        <v>4.34375</v>
      </c>
      <c r="CI12" s="9">
        <v>5.078125</v>
      </c>
      <c r="CJ12" s="9">
        <v>4.7540983606557381</v>
      </c>
      <c r="CK12" s="9">
        <v>4.7027027027027026</v>
      </c>
      <c r="CL12" s="10">
        <v>0.296875</v>
      </c>
      <c r="CM12" s="10">
        <v>3.125E-2</v>
      </c>
      <c r="CN12" s="10">
        <v>0.234375</v>
      </c>
      <c r="CO12" s="10">
        <v>0.4375</v>
      </c>
      <c r="CP12" s="10">
        <v>0.53333333333333333</v>
      </c>
      <c r="CQ12" s="10">
        <v>0.46666666666666667</v>
      </c>
      <c r="CR12" s="9">
        <v>4.1333333333333337</v>
      </c>
      <c r="CS12" s="9">
        <v>3.8888888888888888</v>
      </c>
      <c r="CT12" s="9">
        <v>3.78125</v>
      </c>
      <c r="CU12" s="10">
        <v>8.3333333333333329E-2</v>
      </c>
      <c r="CV12" s="10">
        <v>0.91666666666666663</v>
      </c>
      <c r="CW12" s="9">
        <v>3.9583333333333335</v>
      </c>
      <c r="CX12" s="9">
        <v>4.125</v>
      </c>
      <c r="CY12" s="9">
        <v>3.9583333333333335</v>
      </c>
      <c r="CZ12" s="10">
        <v>8.6206896551724144E-2</v>
      </c>
      <c r="DA12" s="10">
        <v>0.91379310344827591</v>
      </c>
      <c r="DB12" s="9">
        <v>4.4655172413793105</v>
      </c>
      <c r="DC12" s="9">
        <v>4.3275862068965516</v>
      </c>
      <c r="DD12" s="9">
        <v>4.5</v>
      </c>
      <c r="DE12" s="10">
        <v>0.21428571428571427</v>
      </c>
      <c r="DF12" s="10">
        <v>0.7857142857142857</v>
      </c>
      <c r="DG12" s="9">
        <v>3.9285714285714284</v>
      </c>
      <c r="DH12" s="9">
        <v>3.3809523809523809</v>
      </c>
      <c r="DI12" s="9">
        <v>3</v>
      </c>
      <c r="DJ12" s="9">
        <v>3.3809523809523809</v>
      </c>
      <c r="DK12" s="9">
        <v>3.4285714285714284</v>
      </c>
      <c r="DL12" s="9">
        <v>3.5370370370370372</v>
      </c>
      <c r="DM12" s="10">
        <v>0.20833333333333334</v>
      </c>
      <c r="DN12" s="10">
        <v>0.79166666666666663</v>
      </c>
      <c r="DO12" s="9">
        <v>3.6666666666666665</v>
      </c>
      <c r="DP12" s="9">
        <v>3.75</v>
      </c>
      <c r="DQ12" s="9">
        <v>3.8813559322033897</v>
      </c>
      <c r="DR12" s="10">
        <v>0.34285714285714286</v>
      </c>
      <c r="DS12" s="10">
        <v>0.65714285714285714</v>
      </c>
      <c r="DT12" s="9">
        <v>3.6</v>
      </c>
      <c r="DU12" s="9">
        <v>3.3714285714285714</v>
      </c>
      <c r="DV12" s="9">
        <v>3.2571428571428571</v>
      </c>
      <c r="DW12" s="10">
        <v>0.54285714285714282</v>
      </c>
      <c r="DX12" s="10">
        <v>0.45714285714285713</v>
      </c>
      <c r="DY12" s="9">
        <v>3.4285714285714284</v>
      </c>
      <c r="DZ12" s="9">
        <v>3.2</v>
      </c>
      <c r="EA12" s="9">
        <v>3.1714285714285713</v>
      </c>
      <c r="EB12" s="10">
        <v>0.33333333333333331</v>
      </c>
      <c r="EC12" s="10">
        <v>0.66666666666666663</v>
      </c>
      <c r="ED12" s="9">
        <v>3.3636363636363638</v>
      </c>
      <c r="EE12" s="9">
        <v>3.1818181818181817</v>
      </c>
      <c r="EF12" s="10">
        <v>0.48484848484848486</v>
      </c>
      <c r="EG12" s="10">
        <v>0.51515151515151514</v>
      </c>
      <c r="EH12" s="9">
        <v>3.0909090909090908</v>
      </c>
      <c r="EI12" s="9">
        <v>3</v>
      </c>
      <c r="EJ12" s="10">
        <v>0.27272727272727271</v>
      </c>
      <c r="EK12" s="10">
        <v>0.72727272727272729</v>
      </c>
      <c r="EL12" s="9">
        <v>3.5151515151515151</v>
      </c>
      <c r="EM12" s="9">
        <v>3.4545454545454546</v>
      </c>
      <c r="EN12" s="9">
        <v>3.393939393939394</v>
      </c>
      <c r="EO12" s="10">
        <v>0.3125</v>
      </c>
      <c r="EP12" s="10">
        <v>0.6875</v>
      </c>
      <c r="EQ12" s="9">
        <v>3.2121212121212119</v>
      </c>
      <c r="ER12" s="9">
        <v>3.2424242424242422</v>
      </c>
      <c r="ES12" s="9">
        <v>3.1515151515151514</v>
      </c>
      <c r="ET12" s="10">
        <v>0.72727272727272729</v>
      </c>
      <c r="EU12" s="10">
        <v>0.27272727272727271</v>
      </c>
      <c r="EV12" s="9">
        <v>3.7</v>
      </c>
      <c r="EW12" s="10">
        <v>0.9</v>
      </c>
      <c r="EX12" s="10">
        <v>0.1</v>
      </c>
      <c r="EY12" s="9">
        <v>3</v>
      </c>
      <c r="EZ12" s="10">
        <v>0.42857142857142855</v>
      </c>
      <c r="FA12" s="10">
        <v>0.5714285714285714</v>
      </c>
      <c r="FB12" s="9">
        <v>3.2857142857142856</v>
      </c>
      <c r="FC12" s="10">
        <v>0.63636363636363635</v>
      </c>
      <c r="FD12" s="10">
        <v>0.36363636363636365</v>
      </c>
      <c r="FE12" s="9">
        <v>4.1818181818181817</v>
      </c>
      <c r="FF12" s="9">
        <v>4.1363636363636367</v>
      </c>
      <c r="FG12" s="10">
        <v>0.375</v>
      </c>
      <c r="FH12" s="10">
        <v>0.625</v>
      </c>
      <c r="FI12" s="9">
        <v>3.7083333333333335</v>
      </c>
      <c r="FJ12" s="9">
        <v>3.7083333333333335</v>
      </c>
      <c r="FK12" s="9">
        <v>2.8125</v>
      </c>
      <c r="FL12" s="9">
        <v>3</v>
      </c>
      <c r="FM12" s="9">
        <v>3.5625</v>
      </c>
      <c r="FN12" s="9">
        <v>4.4249999999999998</v>
      </c>
      <c r="FO12" s="9">
        <v>3.5249999999999999</v>
      </c>
      <c r="FP12" s="9">
        <v>3.7</v>
      </c>
      <c r="FQ12" s="9">
        <v>4.6571428571428575</v>
      </c>
      <c r="FR12" s="9">
        <v>4.628571428571429</v>
      </c>
      <c r="FS12" s="9">
        <v>4.6857142857142859</v>
      </c>
      <c r="FT12" s="9">
        <v>3.8857142857142857</v>
      </c>
      <c r="FU12" s="9">
        <v>4.5999999999999996</v>
      </c>
      <c r="FV12" s="9">
        <v>4.580645161290323</v>
      </c>
      <c r="FW12" s="9">
        <v>4.580645161290323</v>
      </c>
      <c r="FX12" s="9">
        <v>4.333333333333333</v>
      </c>
      <c r="FY12" s="9">
        <v>3.6333333333333333</v>
      </c>
      <c r="FZ12" s="9">
        <v>3.9836065573770494</v>
      </c>
      <c r="GA12" s="9"/>
      <c r="GB12" s="10">
        <v>0.171875</v>
      </c>
      <c r="GC12" s="10">
        <v>0.515625</v>
      </c>
      <c r="GD12" s="10">
        <v>0.25</v>
      </c>
      <c r="GE12" s="10">
        <v>6.25E-2</v>
      </c>
      <c r="GF12" s="10">
        <v>0.140625</v>
      </c>
      <c r="GG12" s="10">
        <v>4.6875E-2</v>
      </c>
      <c r="GH12" s="10">
        <v>0.109375</v>
      </c>
      <c r="GI12" s="10">
        <v>0.125</v>
      </c>
      <c r="GJ12" s="10">
        <v>0.1875</v>
      </c>
      <c r="GK12" s="10">
        <v>0.296875</v>
      </c>
      <c r="GL12" s="10">
        <v>9.375E-2</v>
      </c>
    </row>
    <row r="13" spans="1:194" s="11" customFormat="1" x14ac:dyDescent="0.25">
      <c r="A13" s="9" t="s">
        <v>226</v>
      </c>
      <c r="B13" s="10">
        <v>0.98712446351931327</v>
      </c>
      <c r="C13" s="10">
        <v>1.2875536480686695E-2</v>
      </c>
      <c r="D13" s="10">
        <v>0.40343347639484978</v>
      </c>
      <c r="E13" s="10">
        <v>0.20600858369098712</v>
      </c>
      <c r="F13" s="10">
        <v>5.1502145922746781E-2</v>
      </c>
      <c r="G13" s="10">
        <v>0.25107296137339058</v>
      </c>
      <c r="H13" s="10">
        <v>8.7982832618025753E-2</v>
      </c>
      <c r="I13" s="10">
        <v>0.54545454545454541</v>
      </c>
      <c r="J13" s="10">
        <v>0.45454545454545453</v>
      </c>
      <c r="K13" s="10">
        <v>3.4334763948497854E-2</v>
      </c>
      <c r="L13" s="10">
        <v>6.2231759656652362E-2</v>
      </c>
      <c r="M13" s="10">
        <v>0.22746781115879827</v>
      </c>
      <c r="N13" s="10">
        <v>0.67596566523605151</v>
      </c>
      <c r="O13" s="10">
        <v>0.80952380952380953</v>
      </c>
      <c r="P13" s="10">
        <v>0.19047619047619047</v>
      </c>
      <c r="Q13" s="9">
        <v>4.6190476190476186</v>
      </c>
      <c r="R13" s="10">
        <v>0.39669421487603307</v>
      </c>
      <c r="S13" s="10">
        <v>0.60330578512396693</v>
      </c>
      <c r="T13" s="9">
        <v>4.3801652892561984</v>
      </c>
      <c r="U13" s="9">
        <v>4.4297520661157028</v>
      </c>
      <c r="V13" s="9">
        <v>4.1818181818181817</v>
      </c>
      <c r="W13" s="10">
        <v>0.21383647798742139</v>
      </c>
      <c r="X13" s="10">
        <v>0.78616352201257866</v>
      </c>
      <c r="Y13" s="9">
        <v>4.1698113207547172</v>
      </c>
      <c r="Z13" s="9">
        <v>4.232704402515723</v>
      </c>
      <c r="AA13" s="9">
        <v>4.0062893081761004</v>
      </c>
      <c r="AB13" s="10">
        <v>0.8834355828220859</v>
      </c>
      <c r="AC13" s="10">
        <v>0.1165644171779141</v>
      </c>
      <c r="AD13" s="9">
        <v>4.6871165644171775</v>
      </c>
      <c r="AE13" s="10">
        <v>0.15041782729805014</v>
      </c>
      <c r="AF13" s="10">
        <v>0.84958217270194991</v>
      </c>
      <c r="AG13" s="9">
        <v>4.2534818941504176</v>
      </c>
      <c r="AH13" s="9">
        <v>4.3704735376044566</v>
      </c>
      <c r="AI13" s="9">
        <v>3.9749303621169916</v>
      </c>
      <c r="AJ13" s="10">
        <v>0.11607142857142858</v>
      </c>
      <c r="AK13" s="10">
        <v>0.8839285714285714</v>
      </c>
      <c r="AL13" s="9">
        <v>3.5089285714285716</v>
      </c>
      <c r="AM13" s="9">
        <v>0.30476190476190479</v>
      </c>
      <c r="AN13" s="9">
        <v>0.69523809523809521</v>
      </c>
      <c r="AO13" s="9">
        <v>3.3904761904761904</v>
      </c>
      <c r="AP13" s="9">
        <v>4.0342298288508553</v>
      </c>
      <c r="AQ13" s="10">
        <v>0.11148648648648649</v>
      </c>
      <c r="AR13" s="10">
        <v>0.88851351351351349</v>
      </c>
      <c r="AS13" s="9">
        <v>3.314189189189189</v>
      </c>
      <c r="AT13" s="9">
        <v>3.0304054054054053</v>
      </c>
      <c r="AU13" s="9">
        <v>4.5371621621621623</v>
      </c>
      <c r="AV13" s="10">
        <v>0.71008403361344541</v>
      </c>
      <c r="AW13" s="10">
        <v>0.28991596638655465</v>
      </c>
      <c r="AX13" s="9">
        <v>4.0504201680672267</v>
      </c>
      <c r="AY13" s="9">
        <v>3.6848739495798317</v>
      </c>
      <c r="AZ13" s="9">
        <v>3.3949579831932772</v>
      </c>
      <c r="BA13" s="9">
        <v>4.1543478260869566</v>
      </c>
      <c r="BB13" s="9">
        <v>4.2456521739130437</v>
      </c>
      <c r="BC13" s="9">
        <v>3.8583877995642704</v>
      </c>
      <c r="BD13" s="9">
        <v>3.8780487804878048</v>
      </c>
      <c r="BE13" s="9">
        <v>4.0133630289532292</v>
      </c>
      <c r="BF13" s="9">
        <v>4.1098130841121492</v>
      </c>
      <c r="BG13" s="9">
        <v>3.9340369393139842</v>
      </c>
      <c r="BH13" s="9">
        <v>4.32</v>
      </c>
      <c r="BI13" s="9">
        <v>3.6852678571428572</v>
      </c>
      <c r="BJ13" s="9">
        <v>4.5901639344262293</v>
      </c>
      <c r="BK13" s="9">
        <v>3.9921671018276763</v>
      </c>
      <c r="BL13" s="9">
        <v>3.7932692307692308</v>
      </c>
      <c r="BM13" s="9">
        <v>4.8099762470308791</v>
      </c>
      <c r="BN13" s="9">
        <v>4.0977653631284916</v>
      </c>
      <c r="BO13" s="9">
        <v>3.7982832618025753</v>
      </c>
      <c r="BP13" s="9">
        <v>4.2374727668845313</v>
      </c>
      <c r="BQ13" s="9">
        <v>3.8614718614718613</v>
      </c>
      <c r="BR13" s="9">
        <v>3.923413566739606</v>
      </c>
      <c r="BS13" s="9">
        <v>4.0745192307692308</v>
      </c>
      <c r="BT13" s="9">
        <v>4.5244444444444447</v>
      </c>
      <c r="BU13" s="9">
        <v>4.1956989247311824</v>
      </c>
      <c r="BV13" s="9">
        <v>4.1032258064516132</v>
      </c>
      <c r="BW13" s="9">
        <v>4.0198237885462555</v>
      </c>
      <c r="BX13" s="9">
        <v>4.0972568578553616</v>
      </c>
      <c r="BY13" s="9">
        <v>4.6210045662100461</v>
      </c>
      <c r="BZ13" s="9">
        <v>4.4778554778554778</v>
      </c>
      <c r="CA13" s="9">
        <v>4.2815126050420167</v>
      </c>
      <c r="CB13" s="9">
        <v>3.8870967741935485</v>
      </c>
      <c r="CC13" s="9">
        <v>3.9444444444444446</v>
      </c>
      <c r="CD13" s="9">
        <v>4.0665236051502145</v>
      </c>
      <c r="CE13" s="9">
        <v>4.1879350348027842</v>
      </c>
      <c r="CF13" s="9">
        <v>4.3341067285382833</v>
      </c>
      <c r="CG13" s="9">
        <v>3.4815618221258133</v>
      </c>
      <c r="CH13" s="9">
        <v>3.6978260869565216</v>
      </c>
      <c r="CI13" s="9">
        <v>4.7654867256637168</v>
      </c>
      <c r="CJ13" s="9">
        <v>4.6555555555555559</v>
      </c>
      <c r="CK13" s="9">
        <v>4.2254545454545456</v>
      </c>
      <c r="CL13" s="10">
        <v>0.23605150214592274</v>
      </c>
      <c r="CM13" s="10">
        <v>0.15236051502145923</v>
      </c>
      <c r="CN13" s="10">
        <v>0.30257510729613735</v>
      </c>
      <c r="CO13" s="10">
        <v>0.30901287553648071</v>
      </c>
      <c r="CP13" s="10">
        <v>0.77247191011235961</v>
      </c>
      <c r="CQ13" s="10">
        <v>0.22752808988764045</v>
      </c>
      <c r="CR13" s="9">
        <v>4.6224188790560472</v>
      </c>
      <c r="CS13" s="9">
        <v>4.4778761061946906</v>
      </c>
      <c r="CT13" s="9">
        <v>4.0729613733905579</v>
      </c>
      <c r="CU13" s="10">
        <v>9.49367088607595E-2</v>
      </c>
      <c r="CV13" s="10">
        <v>0.90506329113924056</v>
      </c>
      <c r="CW13" s="9">
        <v>4.481012658227848</v>
      </c>
      <c r="CX13" s="9">
        <v>4.6202531645569618</v>
      </c>
      <c r="CY13" s="9">
        <v>4.575949367088608</v>
      </c>
      <c r="CZ13" s="10">
        <v>6.1688311688311688E-2</v>
      </c>
      <c r="DA13" s="10">
        <v>0.93831168831168832</v>
      </c>
      <c r="DB13" s="9">
        <v>4.5746753246753249</v>
      </c>
      <c r="DC13" s="9">
        <v>4.3896103896103895</v>
      </c>
      <c r="DD13" s="9">
        <v>4.5227272727272725</v>
      </c>
      <c r="DE13" s="10">
        <v>0.11363636363636363</v>
      </c>
      <c r="DF13" s="10">
        <v>0.88636363636363635</v>
      </c>
      <c r="DG13" s="9">
        <v>4.3409090909090908</v>
      </c>
      <c r="DH13" s="9">
        <v>3.8989898989898988</v>
      </c>
      <c r="DI13" s="9">
        <v>3.8434343434343434</v>
      </c>
      <c r="DJ13" s="9">
        <v>3.7474747474747474</v>
      </c>
      <c r="DK13" s="9">
        <v>3.7575757575757578</v>
      </c>
      <c r="DL13" s="9">
        <v>3.6666666666666665</v>
      </c>
      <c r="DM13" s="10">
        <v>0.3671875</v>
      </c>
      <c r="DN13" s="10">
        <v>0.6328125</v>
      </c>
      <c r="DO13" s="9">
        <v>4.0234375</v>
      </c>
      <c r="DP13" s="9">
        <v>4</v>
      </c>
      <c r="DQ13" s="9">
        <v>4.0792838874680308</v>
      </c>
      <c r="DR13" s="10">
        <v>0.59685863874345546</v>
      </c>
      <c r="DS13" s="10">
        <v>0.40314136125654448</v>
      </c>
      <c r="DT13" s="9">
        <v>3.6753926701570681</v>
      </c>
      <c r="DU13" s="9">
        <v>3.5549738219895288</v>
      </c>
      <c r="DV13" s="9">
        <v>3.6492146596858639</v>
      </c>
      <c r="DW13" s="10">
        <v>0.70680628272251311</v>
      </c>
      <c r="DX13" s="10">
        <v>0.29319371727748689</v>
      </c>
      <c r="DY13" s="9">
        <v>3.4869109947643979</v>
      </c>
      <c r="DZ13" s="9">
        <v>3.4083769633507854</v>
      </c>
      <c r="EA13" s="9">
        <v>3.4764397905759163</v>
      </c>
      <c r="EB13" s="10">
        <v>0.53723404255319152</v>
      </c>
      <c r="EC13" s="10">
        <v>0.46276595744680848</v>
      </c>
      <c r="ED13" s="9">
        <v>3.6010638297872339</v>
      </c>
      <c r="EE13" s="9">
        <v>3.5957446808510638</v>
      </c>
      <c r="EF13" s="10">
        <v>0.6542553191489362</v>
      </c>
      <c r="EG13" s="10">
        <v>0.34574468085106386</v>
      </c>
      <c r="EH13" s="9">
        <v>3.4414893617021276</v>
      </c>
      <c r="EI13" s="9">
        <v>3.4680851063829787</v>
      </c>
      <c r="EJ13" s="10">
        <v>0.31382978723404253</v>
      </c>
      <c r="EK13" s="10">
        <v>0.68617021276595747</v>
      </c>
      <c r="EL13" s="9">
        <v>3.5319148936170213</v>
      </c>
      <c r="EM13" s="9">
        <v>3.5797872340425534</v>
      </c>
      <c r="EN13" s="9">
        <v>3.5053191489361701</v>
      </c>
      <c r="EO13" s="10">
        <v>0.51287553648068673</v>
      </c>
      <c r="EP13" s="10">
        <v>0.48712446351931332</v>
      </c>
      <c r="EQ13" s="9">
        <v>3.4361702127659575</v>
      </c>
      <c r="ER13" s="9">
        <v>3.4521276595744679</v>
      </c>
      <c r="ES13" s="9">
        <v>3.4574468085106385</v>
      </c>
      <c r="ET13" s="10">
        <v>0.50526315789473686</v>
      </c>
      <c r="EU13" s="10">
        <v>0.49473684210526314</v>
      </c>
      <c r="EV13" s="9">
        <v>4.058139534883721</v>
      </c>
      <c r="EW13" s="10">
        <v>0.67647058823529416</v>
      </c>
      <c r="EX13" s="10">
        <v>0.3235294117647059</v>
      </c>
      <c r="EY13" s="9">
        <v>3.7549019607843137</v>
      </c>
      <c r="EZ13" s="10">
        <v>0.42201834862385323</v>
      </c>
      <c r="FA13" s="10">
        <v>0.57798165137614677</v>
      </c>
      <c r="FB13" s="9">
        <v>3.5779816513761467</v>
      </c>
      <c r="FC13" s="10">
        <v>0.63829787234042556</v>
      </c>
      <c r="FD13" s="10">
        <v>0.36170212765957449</v>
      </c>
      <c r="FE13" s="9">
        <v>4.2978723404255321</v>
      </c>
      <c r="FF13" s="9">
        <v>4.2819148936170217</v>
      </c>
      <c r="FG13" s="10">
        <v>0.53020134228187921</v>
      </c>
      <c r="FH13" s="10">
        <v>0.46979865771812079</v>
      </c>
      <c r="FI13" s="9">
        <v>4.0067114093959733</v>
      </c>
      <c r="FJ13" s="9">
        <v>4.0201342281879198</v>
      </c>
      <c r="FK13" s="9">
        <v>3.60752688172043</v>
      </c>
      <c r="FL13" s="9">
        <v>4.1709401709401712</v>
      </c>
      <c r="FM13" s="9">
        <v>3.7674418604651163</v>
      </c>
      <c r="FN13" s="9">
        <v>4.8214285714285712</v>
      </c>
      <c r="FO13" s="9">
        <v>4.2276785714285712</v>
      </c>
      <c r="FP13" s="9">
        <v>4.3482142857142856</v>
      </c>
      <c r="FQ13" s="9">
        <v>4.5783132530120483</v>
      </c>
      <c r="FR13" s="9">
        <v>4.5903614457831328</v>
      </c>
      <c r="FS13" s="9">
        <v>4.6626506024096388</v>
      </c>
      <c r="FT13" s="9">
        <v>4.2891566265060241</v>
      </c>
      <c r="FU13" s="9">
        <v>4.5180722891566267</v>
      </c>
      <c r="FV13" s="9">
        <v>4.595505617977528</v>
      </c>
      <c r="FW13" s="9">
        <v>4.4325842696629216</v>
      </c>
      <c r="FX13" s="9">
        <v>4.5350318471337578</v>
      </c>
      <c r="FY13" s="9">
        <v>4.1732456140350873</v>
      </c>
      <c r="FZ13" s="9">
        <v>3.9688195991091315</v>
      </c>
      <c r="GA13" s="9"/>
      <c r="GB13" s="10">
        <v>7.7253218884120178E-2</v>
      </c>
      <c r="GC13" s="10">
        <v>0.58154506437768239</v>
      </c>
      <c r="GD13" s="10">
        <v>0.23175965665236051</v>
      </c>
      <c r="GE13" s="10">
        <v>0.10944206008583691</v>
      </c>
      <c r="GF13" s="10">
        <v>0.15665236051502146</v>
      </c>
      <c r="GG13" s="10">
        <v>8.3690987124463517E-2</v>
      </c>
      <c r="GH13" s="10">
        <v>5.7939914163090127E-2</v>
      </c>
      <c r="GI13" s="10">
        <v>0.12446351931330472</v>
      </c>
      <c r="GJ13" s="10">
        <v>0.18025751072961374</v>
      </c>
      <c r="GK13" s="10">
        <v>0.27253218884120173</v>
      </c>
      <c r="GL13" s="10">
        <v>0.12446351931330472</v>
      </c>
    </row>
    <row r="14" spans="1:194" s="11" customFormat="1" x14ac:dyDescent="0.25">
      <c r="A14" s="9" t="s">
        <v>227</v>
      </c>
      <c r="B14" s="10">
        <v>0.9824854045037531</v>
      </c>
      <c r="C14" s="10">
        <v>1.7514595496246871E-2</v>
      </c>
      <c r="D14" s="10">
        <v>0.33778148457047541</v>
      </c>
      <c r="E14" s="10">
        <v>0.16597164303586323</v>
      </c>
      <c r="F14" s="10">
        <v>7.7564637197664724E-2</v>
      </c>
      <c r="G14" s="10">
        <v>0.29608006672226855</v>
      </c>
      <c r="H14" s="10">
        <v>0.12260216847372811</v>
      </c>
      <c r="I14" s="10">
        <v>0.53371592539454804</v>
      </c>
      <c r="J14" s="10">
        <v>0.46628407460545196</v>
      </c>
      <c r="K14" s="10">
        <v>1.2510425354462052E-2</v>
      </c>
      <c r="L14" s="10">
        <v>8.6738949124270229E-2</v>
      </c>
      <c r="M14" s="10">
        <v>0.20767306088407006</v>
      </c>
      <c r="N14" s="10">
        <v>0.69307756463719772</v>
      </c>
      <c r="O14" s="10">
        <v>0.5234375</v>
      </c>
      <c r="P14" s="10">
        <v>0.4765625</v>
      </c>
      <c r="Q14" s="9">
        <v>4.28125</v>
      </c>
      <c r="R14" s="10">
        <v>8.4337349397590355E-2</v>
      </c>
      <c r="S14" s="10">
        <v>0.91566265060240959</v>
      </c>
      <c r="T14" s="9">
        <v>4.3493975903614457</v>
      </c>
      <c r="U14" s="9">
        <v>4.4979919678714859</v>
      </c>
      <c r="V14" s="9">
        <v>4.2489959839357434</v>
      </c>
      <c r="W14" s="10">
        <v>0.1553398058252427</v>
      </c>
      <c r="X14" s="10">
        <v>0.84466019417475724</v>
      </c>
      <c r="Y14" s="9">
        <v>3.9514563106796117</v>
      </c>
      <c r="Z14" s="9">
        <v>4.2588996763754041</v>
      </c>
      <c r="AA14" s="9">
        <v>4.0647249190938508</v>
      </c>
      <c r="AB14" s="10">
        <v>0.73234200743494426</v>
      </c>
      <c r="AC14" s="10">
        <v>0.26765799256505574</v>
      </c>
      <c r="AD14" s="9">
        <v>4.2044609665427508</v>
      </c>
      <c r="AE14" s="10">
        <v>0.15044247787610621</v>
      </c>
      <c r="AF14" s="10">
        <v>0.84955752212389379</v>
      </c>
      <c r="AG14" s="9">
        <v>4.197218710493047</v>
      </c>
      <c r="AH14" s="9">
        <v>4.3729456384323644</v>
      </c>
      <c r="AI14" s="9">
        <v>4.0278128950695322</v>
      </c>
      <c r="AJ14" s="10">
        <v>0.15887850467289719</v>
      </c>
      <c r="AK14" s="10">
        <v>0.84112149532710279</v>
      </c>
      <c r="AL14" s="9">
        <v>3.8457943925233646</v>
      </c>
      <c r="AM14" s="9">
        <v>0.39336492890995262</v>
      </c>
      <c r="AN14" s="9">
        <v>0.60663507109004744</v>
      </c>
      <c r="AO14" s="9">
        <v>3.9905213270142181</v>
      </c>
      <c r="AP14" s="9">
        <v>3.9636552440290758</v>
      </c>
      <c r="AQ14" s="10">
        <v>0.13414634146341464</v>
      </c>
      <c r="AR14" s="10">
        <v>0.86585365853658536</v>
      </c>
      <c r="AS14" s="9">
        <v>3.3536585365853657</v>
      </c>
      <c r="AT14" s="9">
        <v>3.2530487804878048</v>
      </c>
      <c r="AU14" s="9">
        <v>4.6600609756097562</v>
      </c>
      <c r="AV14" s="10">
        <v>0.29882352941176471</v>
      </c>
      <c r="AW14" s="10">
        <v>0.70117647058823529</v>
      </c>
      <c r="AX14" s="9">
        <v>3.4729411764705884</v>
      </c>
      <c r="AY14" s="9">
        <v>3.1835294117647059</v>
      </c>
      <c r="AZ14" s="9">
        <v>2.6752941176470588</v>
      </c>
      <c r="BA14" s="9">
        <v>3.5886824324324325</v>
      </c>
      <c r="BB14" s="9">
        <v>3.9451939291736933</v>
      </c>
      <c r="BC14" s="9">
        <v>3.4885883347421811</v>
      </c>
      <c r="BD14" s="9">
        <v>3.2950391644908614</v>
      </c>
      <c r="BE14" s="9">
        <v>3.6588337684943428</v>
      </c>
      <c r="BF14" s="9">
        <v>3.5174311926605504</v>
      </c>
      <c r="BG14" s="9">
        <v>3.5440835266821344</v>
      </c>
      <c r="BH14" s="9">
        <v>3.8939929328621909</v>
      </c>
      <c r="BI14" s="9">
        <v>3.3648293963254594</v>
      </c>
      <c r="BJ14" s="9">
        <v>3.0681198910081742</v>
      </c>
      <c r="BK14" s="9">
        <v>3.155813953488372</v>
      </c>
      <c r="BL14" s="9">
        <v>3.0843253968253967</v>
      </c>
      <c r="BM14" s="9">
        <v>4.3734693877551019</v>
      </c>
      <c r="BN14" s="9">
        <v>3.0493670886075948</v>
      </c>
      <c r="BO14" s="9">
        <v>3.2827356130108423</v>
      </c>
      <c r="BP14" s="9">
        <v>3.8530927835051547</v>
      </c>
      <c r="BQ14" s="9">
        <v>3.4431239388794568</v>
      </c>
      <c r="BR14" s="9">
        <v>3.4978687127024721</v>
      </c>
      <c r="BS14" s="9">
        <v>3.6666666666666665</v>
      </c>
      <c r="BT14" s="9">
        <v>4.4087336244541486</v>
      </c>
      <c r="BU14" s="9">
        <v>3.8469301934398654</v>
      </c>
      <c r="BV14" s="9">
        <v>3.9841137123745818</v>
      </c>
      <c r="BW14" s="9">
        <v>3.814748201438849</v>
      </c>
      <c r="BX14" s="9">
        <v>3.7388688327316486</v>
      </c>
      <c r="BY14" s="9">
        <v>3.9863263445761166</v>
      </c>
      <c r="BZ14" s="9">
        <v>3.8785850860420652</v>
      </c>
      <c r="CA14" s="9">
        <v>3.7461024498886415</v>
      </c>
      <c r="CB14" s="9">
        <v>3.4785992217898833</v>
      </c>
      <c r="CC14" s="9">
        <v>3.334405144694534</v>
      </c>
      <c r="CD14" s="9">
        <v>3.6330275229357798</v>
      </c>
      <c r="CE14" s="9">
        <v>4.2645698427382053</v>
      </c>
      <c r="CF14" s="9">
        <v>4.2779816513761464</v>
      </c>
      <c r="CG14" s="9">
        <v>2.948878923766816</v>
      </c>
      <c r="CH14" s="9">
        <v>3.1005484460694697</v>
      </c>
      <c r="CI14" s="9">
        <v>5.2372881355932206</v>
      </c>
      <c r="CJ14" s="9">
        <v>5.1434707903780073</v>
      </c>
      <c r="CK14" s="9">
        <v>4.920918367346939</v>
      </c>
      <c r="CL14" s="10">
        <v>0.4970809007506255</v>
      </c>
      <c r="CM14" s="10">
        <v>4.1701417848206836E-2</v>
      </c>
      <c r="CN14" s="10">
        <v>0.13928273561301086</v>
      </c>
      <c r="CO14" s="10">
        <v>0.32193494578815679</v>
      </c>
      <c r="CP14" s="10">
        <v>0.5638474295190713</v>
      </c>
      <c r="CQ14" s="10">
        <v>0.4361525704809287</v>
      </c>
      <c r="CR14" s="9">
        <v>4.5403087478559181</v>
      </c>
      <c r="CS14" s="9">
        <v>4.4486301369863011</v>
      </c>
      <c r="CT14" s="9">
        <v>3.9708090075062552</v>
      </c>
      <c r="CU14" s="10">
        <v>0.23943661971830985</v>
      </c>
      <c r="CV14" s="10">
        <v>0.76056338028169013</v>
      </c>
      <c r="CW14" s="9">
        <v>4.154929577464789</v>
      </c>
      <c r="CX14" s="9">
        <v>4.316901408450704</v>
      </c>
      <c r="CY14" s="9">
        <v>4.246478873239437</v>
      </c>
      <c r="CZ14" s="10">
        <v>0.15494978479196556</v>
      </c>
      <c r="DA14" s="10">
        <v>0.84505021520803447</v>
      </c>
      <c r="DB14" s="9">
        <v>4.2682926829268295</v>
      </c>
      <c r="DC14" s="9">
        <v>4.074605451936872</v>
      </c>
      <c r="DD14" s="9">
        <v>4.2238163558106168</v>
      </c>
      <c r="DE14" s="10">
        <v>0.20261437908496732</v>
      </c>
      <c r="DF14" s="10">
        <v>0.79738562091503273</v>
      </c>
      <c r="DG14" s="9">
        <v>3.9673202614379086</v>
      </c>
      <c r="DH14" s="9">
        <v>3.209726443768997</v>
      </c>
      <c r="DI14" s="9">
        <v>3.072948328267477</v>
      </c>
      <c r="DJ14" s="9">
        <v>3.1671732522796354</v>
      </c>
      <c r="DK14" s="9">
        <v>3.2279635258358663</v>
      </c>
      <c r="DL14" s="9">
        <v>3.6472081218274113</v>
      </c>
      <c r="DM14" s="10">
        <v>0.36603773584905658</v>
      </c>
      <c r="DN14" s="10">
        <v>0.63396226415094337</v>
      </c>
      <c r="DO14" s="9">
        <v>3.7924528301886791</v>
      </c>
      <c r="DP14" s="9">
        <v>3.8641509433962264</v>
      </c>
      <c r="DQ14" s="9">
        <v>3.8282828282828283</v>
      </c>
      <c r="DR14" s="10">
        <v>0.53700516351118766</v>
      </c>
      <c r="DS14" s="10">
        <v>0.4629948364888124</v>
      </c>
      <c r="DT14" s="9">
        <v>3.8485370051635113</v>
      </c>
      <c r="DU14" s="9">
        <v>3.6609294320137695</v>
      </c>
      <c r="DV14" s="9">
        <v>3.7435456110154903</v>
      </c>
      <c r="DW14" s="10">
        <v>0.64371772805507743</v>
      </c>
      <c r="DX14" s="10">
        <v>0.35628227194492257</v>
      </c>
      <c r="DY14" s="9">
        <v>3.729776247848537</v>
      </c>
      <c r="DZ14" s="9">
        <v>3.6402753872633391</v>
      </c>
      <c r="EA14" s="9">
        <v>3.7194492254733218</v>
      </c>
      <c r="EB14" s="10">
        <v>0.54156769596199528</v>
      </c>
      <c r="EC14" s="10">
        <v>0.45843230403800472</v>
      </c>
      <c r="ED14" s="9">
        <v>3.6627078384798102</v>
      </c>
      <c r="EE14" s="9">
        <v>3.68646080760095</v>
      </c>
      <c r="EF14" s="10">
        <v>0.6104513064133017</v>
      </c>
      <c r="EG14" s="10">
        <v>0.38954869358669836</v>
      </c>
      <c r="EH14" s="9">
        <v>3.5961995249406176</v>
      </c>
      <c r="EI14" s="9">
        <v>3.63895486935867</v>
      </c>
      <c r="EJ14" s="10">
        <v>0.33729216152019004</v>
      </c>
      <c r="EK14" s="10">
        <v>0.66270783847980996</v>
      </c>
      <c r="EL14" s="9">
        <v>3.5748218527315916</v>
      </c>
      <c r="EM14" s="9">
        <v>3.6627078384798102</v>
      </c>
      <c r="EN14" s="9">
        <v>3.6769596199524939</v>
      </c>
      <c r="EO14" s="10">
        <v>0.42118432026688907</v>
      </c>
      <c r="EP14" s="10">
        <v>0.57881567973311088</v>
      </c>
      <c r="EQ14" s="9">
        <v>3.5011876484560571</v>
      </c>
      <c r="ER14" s="9">
        <v>3.5653206650831355</v>
      </c>
      <c r="ES14" s="9">
        <v>3.5819477434679334</v>
      </c>
      <c r="ET14" s="10">
        <v>0.546875</v>
      </c>
      <c r="EU14" s="10">
        <v>0.453125</v>
      </c>
      <c r="EV14" s="9">
        <v>3.9176470588235293</v>
      </c>
      <c r="EW14" s="10">
        <v>0.74117647058823533</v>
      </c>
      <c r="EX14" s="10">
        <v>0.25882352941176473</v>
      </c>
      <c r="EY14" s="9">
        <v>3.5705882352941178</v>
      </c>
      <c r="EZ14" s="10">
        <v>0.37864077669902912</v>
      </c>
      <c r="FA14" s="10">
        <v>0.62135922330097082</v>
      </c>
      <c r="FB14" s="9">
        <v>3.4466019417475726</v>
      </c>
      <c r="FC14" s="10">
        <v>0.42812499999999998</v>
      </c>
      <c r="FD14" s="10">
        <v>0.57187500000000002</v>
      </c>
      <c r="FE14" s="9">
        <v>4.1124999999999998</v>
      </c>
      <c r="FF14" s="9">
        <v>4.1281249999999998</v>
      </c>
      <c r="FG14" s="10">
        <v>0.42671009771986973</v>
      </c>
      <c r="FH14" s="10">
        <v>0.57328990228013033</v>
      </c>
      <c r="FI14" s="9">
        <v>3.9315960912052117</v>
      </c>
      <c r="FJ14" s="9">
        <v>3.9739413680781759</v>
      </c>
      <c r="FK14" s="9">
        <v>3.1295336787564767</v>
      </c>
      <c r="FL14" s="9">
        <v>3.8338028169014087</v>
      </c>
      <c r="FM14" s="9">
        <v>3.5689655172413794</v>
      </c>
      <c r="FN14" s="9">
        <v>4.5847953216374266</v>
      </c>
      <c r="FO14" s="9">
        <v>4.0838206627680309</v>
      </c>
      <c r="FP14" s="9">
        <v>4.0428849902534116</v>
      </c>
      <c r="FQ14" s="9">
        <v>4.37914691943128</v>
      </c>
      <c r="FR14" s="9">
        <v>4.4423380726698261</v>
      </c>
      <c r="FS14" s="9">
        <v>4.4865718799368093</v>
      </c>
      <c r="FT14" s="9">
        <v>4.0537124802527646</v>
      </c>
      <c r="FU14" s="9">
        <v>4.3412322274881516</v>
      </c>
      <c r="FV14" s="9">
        <v>4.4873096446700504</v>
      </c>
      <c r="FW14" s="9">
        <v>4.4746192893401018</v>
      </c>
      <c r="FX14" s="9">
        <v>4.4335403726708078</v>
      </c>
      <c r="FY14" s="9">
        <v>3.8154815481548154</v>
      </c>
      <c r="FZ14" s="9">
        <v>3.9929328621908127</v>
      </c>
      <c r="GA14" s="9"/>
      <c r="GB14" s="10">
        <v>6.0050041701417846E-2</v>
      </c>
      <c r="GC14" s="10">
        <v>0.55212677231025853</v>
      </c>
      <c r="GD14" s="10">
        <v>0.23603002502085071</v>
      </c>
      <c r="GE14" s="10">
        <v>0.15179316096747289</v>
      </c>
      <c r="GF14" s="10">
        <v>0.14845704753961636</v>
      </c>
      <c r="GG14" s="10">
        <v>9.9249374478732277E-2</v>
      </c>
      <c r="GH14" s="10">
        <v>9.4245204336947455E-2</v>
      </c>
      <c r="GI14" s="10">
        <v>0.1317764804003336</v>
      </c>
      <c r="GJ14" s="10">
        <v>0.15179316096747289</v>
      </c>
      <c r="GK14" s="10">
        <v>0.26605504587155965</v>
      </c>
      <c r="GL14" s="10">
        <v>0.10842368640533778</v>
      </c>
    </row>
    <row r="15" spans="1:194" s="11" customFormat="1" x14ac:dyDescent="0.25">
      <c r="A15" s="9" t="s">
        <v>224</v>
      </c>
      <c r="B15" s="10">
        <v>0.96828752642706128</v>
      </c>
      <c r="C15" s="10">
        <v>3.1712473572938688E-2</v>
      </c>
      <c r="D15" s="10">
        <v>0.3784355179704017</v>
      </c>
      <c r="E15" s="10">
        <v>0.19661733615221988</v>
      </c>
      <c r="F15" s="10">
        <v>6.765327695560254E-2</v>
      </c>
      <c r="G15" s="10">
        <v>0.27272727272727271</v>
      </c>
      <c r="H15" s="10">
        <v>8.4566596194503171E-2</v>
      </c>
      <c r="I15" s="10">
        <v>0.34210526315789475</v>
      </c>
      <c r="J15" s="10">
        <v>0.65789473684210531</v>
      </c>
      <c r="K15" s="10">
        <v>4.2283298097251586E-2</v>
      </c>
      <c r="L15" s="10">
        <v>0.12896405919661733</v>
      </c>
      <c r="M15" s="10">
        <v>0.21141649048625794</v>
      </c>
      <c r="N15" s="10">
        <v>0.61733615221987315</v>
      </c>
      <c r="O15" s="10">
        <v>0.72881355932203384</v>
      </c>
      <c r="P15" s="10">
        <v>0.2711864406779661</v>
      </c>
      <c r="Q15" s="9">
        <v>4.6949152542372881</v>
      </c>
      <c r="R15" s="10">
        <v>0.2558139534883721</v>
      </c>
      <c r="S15" s="10">
        <v>0.7441860465116279</v>
      </c>
      <c r="T15" s="9">
        <v>4.7906976744186043</v>
      </c>
      <c r="U15" s="9">
        <v>5.0930232558139537</v>
      </c>
      <c r="V15" s="9">
        <v>4.8837209302325579</v>
      </c>
      <c r="W15" s="10">
        <v>0.23880597014925373</v>
      </c>
      <c r="X15" s="10">
        <v>0.76119402985074625</v>
      </c>
      <c r="Y15" s="9">
        <v>4.3582089552238807</v>
      </c>
      <c r="Z15" s="9">
        <v>4.6044776119402986</v>
      </c>
      <c r="AA15" s="9">
        <v>4.5</v>
      </c>
      <c r="AB15" s="10">
        <v>0.75213675213675213</v>
      </c>
      <c r="AC15" s="10">
        <v>0.24786324786324787</v>
      </c>
      <c r="AD15" s="9">
        <v>4.6324786324786329</v>
      </c>
      <c r="AE15" s="10">
        <v>0.14334470989761092</v>
      </c>
      <c r="AF15" s="10">
        <v>0.85665529010238906</v>
      </c>
      <c r="AG15" s="9">
        <v>4.5904436860068261</v>
      </c>
      <c r="AH15" s="9">
        <v>4.7269624573378843</v>
      </c>
      <c r="AI15" s="9">
        <v>4.1023890784982937</v>
      </c>
      <c r="AJ15" s="10">
        <v>0.12621359223300971</v>
      </c>
      <c r="AK15" s="10">
        <v>0.87378640776699024</v>
      </c>
      <c r="AL15" s="9">
        <v>4.3689320388349513</v>
      </c>
      <c r="AM15" s="9">
        <v>0.53333333333333333</v>
      </c>
      <c r="AN15" s="9">
        <v>0.46666666666666667</v>
      </c>
      <c r="AO15" s="9">
        <v>4.253333333333333</v>
      </c>
      <c r="AP15" s="9">
        <v>4.3441734417344176</v>
      </c>
      <c r="AQ15" s="10">
        <v>0.100418410041841</v>
      </c>
      <c r="AR15" s="10">
        <v>0.89958158995815896</v>
      </c>
      <c r="AS15" s="9">
        <v>4.1924686192468616</v>
      </c>
      <c r="AT15" s="9">
        <v>4.2050209205020916</v>
      </c>
      <c r="AU15" s="9">
        <v>4.9539748953974891</v>
      </c>
      <c r="AV15" s="10">
        <v>0.23270440251572327</v>
      </c>
      <c r="AW15" s="10">
        <v>0.76729559748427678</v>
      </c>
      <c r="AX15" s="9">
        <v>4.0440251572327046</v>
      </c>
      <c r="AY15" s="9">
        <v>3.6037735849056602</v>
      </c>
      <c r="AZ15" s="9">
        <v>3.3899371069182389</v>
      </c>
      <c r="BA15" s="9">
        <v>4.0440528634361232</v>
      </c>
      <c r="BB15" s="9">
        <v>4.666666666666667</v>
      </c>
      <c r="BC15" s="9">
        <v>4.0973451327433628</v>
      </c>
      <c r="BD15" s="9">
        <v>3.5384615384615383</v>
      </c>
      <c r="BE15" s="9">
        <v>4.4051522248243558</v>
      </c>
      <c r="BF15" s="9">
        <v>4.1144278606965177</v>
      </c>
      <c r="BG15" s="9">
        <v>4.528497409326425</v>
      </c>
      <c r="BH15" s="9">
        <v>4.7076566125290027</v>
      </c>
      <c r="BI15" s="9">
        <v>4.3767123287671232</v>
      </c>
      <c r="BJ15" s="9">
        <v>3.7952380952380951</v>
      </c>
      <c r="BK15" s="9">
        <v>4.1501501501501501</v>
      </c>
      <c r="BL15" s="9">
        <v>3.7828418230563003</v>
      </c>
      <c r="BM15" s="9">
        <v>4.7622739018087854</v>
      </c>
      <c r="BN15" s="9">
        <v>3.6707692307692308</v>
      </c>
      <c r="BO15" s="9">
        <v>3.9260042283298096</v>
      </c>
      <c r="BP15" s="9">
        <v>4.0973451327433628</v>
      </c>
      <c r="BQ15" s="9">
        <v>3.7428571428571429</v>
      </c>
      <c r="BR15" s="9">
        <v>3.8515283842794759</v>
      </c>
      <c r="BS15" s="9">
        <v>4.1009615384615383</v>
      </c>
      <c r="BT15" s="9">
        <v>4.4919908466819223</v>
      </c>
      <c r="BU15" s="9">
        <v>4.0302375809935205</v>
      </c>
      <c r="BV15" s="9">
        <v>4.068965517241379</v>
      </c>
      <c r="BW15" s="9">
        <v>3.9840909090909089</v>
      </c>
      <c r="BX15" s="9">
        <v>3.9239766081871346</v>
      </c>
      <c r="BY15" s="9">
        <v>4.1182033096926718</v>
      </c>
      <c r="BZ15" s="9">
        <v>4.0492610837438425</v>
      </c>
      <c r="CA15" s="9">
        <v>4.198924731182796</v>
      </c>
      <c r="CB15" s="9">
        <v>3.9245283018867925</v>
      </c>
      <c r="CC15" s="9">
        <v>3.774436090225564</v>
      </c>
      <c r="CD15" s="9">
        <v>3.8646934460887947</v>
      </c>
      <c r="CE15" s="9">
        <v>4.4337662337662334</v>
      </c>
      <c r="CF15" s="9">
        <v>4.3664921465968582</v>
      </c>
      <c r="CG15" s="9">
        <v>3.347417840375587</v>
      </c>
      <c r="CH15" s="9">
        <v>3.4562647754137115</v>
      </c>
      <c r="CI15" s="9">
        <v>4.737089201877934</v>
      </c>
      <c r="CJ15" s="9">
        <v>4.5789473684210522</v>
      </c>
      <c r="CK15" s="9">
        <v>4.456834532374101</v>
      </c>
      <c r="CL15" s="10">
        <v>0.32346723044397463</v>
      </c>
      <c r="CM15" s="10">
        <v>3.382663847780127E-2</v>
      </c>
      <c r="CN15" s="10">
        <v>0.22198731501057081</v>
      </c>
      <c r="CO15" s="10">
        <v>0.42071881606765327</v>
      </c>
      <c r="CP15" s="10">
        <v>0.53125</v>
      </c>
      <c r="CQ15" s="10">
        <v>0.46875</v>
      </c>
      <c r="CR15" s="9">
        <v>4.5774193548387094</v>
      </c>
      <c r="CS15" s="9">
        <v>4.5516129032258066</v>
      </c>
      <c r="CT15" s="9">
        <v>3.9238900634249472</v>
      </c>
      <c r="CU15" s="10">
        <v>0.12413793103448276</v>
      </c>
      <c r="CV15" s="10">
        <v>0.87586206896551722</v>
      </c>
      <c r="CW15" s="9">
        <v>4.3103448275862073</v>
      </c>
      <c r="CX15" s="9">
        <v>4.5862068965517242</v>
      </c>
      <c r="CY15" s="9">
        <v>4.5586206896551724</v>
      </c>
      <c r="CZ15" s="10">
        <v>8.8815789473684209E-2</v>
      </c>
      <c r="DA15" s="10">
        <v>0.91118421052631582</v>
      </c>
      <c r="DB15" s="9">
        <v>4.7368421052631575</v>
      </c>
      <c r="DC15" s="9">
        <v>4.8651315789473681</v>
      </c>
      <c r="DD15" s="9">
        <v>4.7368421052631575</v>
      </c>
      <c r="DE15" s="10">
        <v>0.30107526881720431</v>
      </c>
      <c r="DF15" s="10">
        <v>0.69892473118279574</v>
      </c>
      <c r="DG15" s="9">
        <v>4.365591397849462</v>
      </c>
      <c r="DH15" s="9">
        <v>4.1367521367521372</v>
      </c>
      <c r="DI15" s="9">
        <v>3.8632478632478633</v>
      </c>
      <c r="DJ15" s="9">
        <v>4.2222222222222223</v>
      </c>
      <c r="DK15" s="9">
        <v>4.2564102564102564</v>
      </c>
      <c r="DL15" s="9">
        <v>4.3633540372670812</v>
      </c>
      <c r="DM15" s="10">
        <v>0.34677419354838712</v>
      </c>
      <c r="DN15" s="10">
        <v>0.65322580645161288</v>
      </c>
      <c r="DO15" s="9">
        <v>4.25</v>
      </c>
      <c r="DP15" s="9">
        <v>4.32258064516129</v>
      </c>
      <c r="DQ15" s="9">
        <v>4.370056497175141</v>
      </c>
      <c r="DR15" s="10">
        <v>0.74</v>
      </c>
      <c r="DS15" s="10">
        <v>0.26</v>
      </c>
      <c r="DT15" s="9">
        <v>4.1100000000000003</v>
      </c>
      <c r="DU15" s="9">
        <v>4.0049999999999999</v>
      </c>
      <c r="DV15" s="9">
        <v>4.0999999999999996</v>
      </c>
      <c r="DW15" s="10">
        <v>0.755</v>
      </c>
      <c r="DX15" s="10">
        <v>0.245</v>
      </c>
      <c r="DY15" s="9">
        <v>4.05</v>
      </c>
      <c r="DZ15" s="9">
        <v>3.95</v>
      </c>
      <c r="EA15" s="9">
        <v>4.07</v>
      </c>
      <c r="EB15" s="10">
        <v>0.70760233918128657</v>
      </c>
      <c r="EC15" s="10">
        <v>0.29239766081871343</v>
      </c>
      <c r="ED15" s="9">
        <v>4.0584795321637426</v>
      </c>
      <c r="EE15" s="9">
        <v>4.0935672514619883</v>
      </c>
      <c r="EF15" s="10">
        <v>0.77777777777777779</v>
      </c>
      <c r="EG15" s="10">
        <v>0.22222222222222221</v>
      </c>
      <c r="EH15" s="9">
        <v>3.9824561403508771</v>
      </c>
      <c r="EI15" s="9">
        <v>4</v>
      </c>
      <c r="EJ15" s="10">
        <v>0.39766081871345027</v>
      </c>
      <c r="EK15" s="10">
        <v>0.60233918128654973</v>
      </c>
      <c r="EL15" s="9">
        <v>4.0935672514619883</v>
      </c>
      <c r="EM15" s="9">
        <v>4.257309941520468</v>
      </c>
      <c r="EN15" s="9">
        <v>4.2514619883040936</v>
      </c>
      <c r="EO15" s="10">
        <v>0.45665961945031713</v>
      </c>
      <c r="EP15" s="10">
        <v>0.54334038054968292</v>
      </c>
      <c r="EQ15" s="9">
        <v>4.0994152046783627</v>
      </c>
      <c r="ER15" s="9">
        <v>4.2339181286549712</v>
      </c>
      <c r="ES15" s="9">
        <v>4.2339181286549712</v>
      </c>
      <c r="ET15" s="10">
        <v>0.58333333333333337</v>
      </c>
      <c r="EU15" s="10">
        <v>0.41666666666666669</v>
      </c>
      <c r="EV15" s="9">
        <v>4.333333333333333</v>
      </c>
      <c r="EW15" s="10">
        <v>0.75862068965517238</v>
      </c>
      <c r="EX15" s="10">
        <v>0.2413793103448276</v>
      </c>
      <c r="EY15" s="9">
        <v>4.2298850574712645</v>
      </c>
      <c r="EZ15" s="10">
        <v>0.43902439024390244</v>
      </c>
      <c r="FA15" s="10">
        <v>0.56097560975609762</v>
      </c>
      <c r="FB15" s="9">
        <v>4.3658536585365857</v>
      </c>
      <c r="FC15" s="10">
        <v>0.56737588652482274</v>
      </c>
      <c r="FD15" s="10">
        <v>0.43262411347517732</v>
      </c>
      <c r="FE15" s="9">
        <v>4.5744680851063828</v>
      </c>
      <c r="FF15" s="9">
        <v>4.6028368794326244</v>
      </c>
      <c r="FG15" s="10">
        <v>0.5</v>
      </c>
      <c r="FH15" s="10">
        <v>0.5</v>
      </c>
      <c r="FI15" s="9">
        <v>4.2928571428571427</v>
      </c>
      <c r="FJ15" s="9">
        <v>4.3285714285714283</v>
      </c>
      <c r="FK15" s="9">
        <v>4.0158730158730158</v>
      </c>
      <c r="FL15" s="9">
        <v>3.8837209302325579</v>
      </c>
      <c r="FM15" s="9">
        <v>3.9938271604938271</v>
      </c>
      <c r="FN15" s="9">
        <v>5.0676328502415462</v>
      </c>
      <c r="FO15" s="9">
        <v>4.6570048309178746</v>
      </c>
      <c r="FP15" s="9">
        <v>4.7391304347826084</v>
      </c>
      <c r="FQ15" s="9">
        <v>4.7886792452830189</v>
      </c>
      <c r="FR15" s="9">
        <v>4.6415094339622645</v>
      </c>
      <c r="FS15" s="9">
        <v>4.7132075471698114</v>
      </c>
      <c r="FT15" s="9">
        <v>4.3886792452830186</v>
      </c>
      <c r="FU15" s="9">
        <v>4.7132075471698114</v>
      </c>
      <c r="FV15" s="9">
        <v>4.7126436781609193</v>
      </c>
      <c r="FW15" s="9">
        <v>4.7586206896551726</v>
      </c>
      <c r="FX15" s="9">
        <v>4.8396226415094343</v>
      </c>
      <c r="FY15" s="9">
        <v>4.1205357142857144</v>
      </c>
      <c r="FZ15" s="9">
        <v>4.4395348837209303</v>
      </c>
      <c r="GA15" s="9"/>
      <c r="GB15" s="10">
        <v>3.8054968287526428E-2</v>
      </c>
      <c r="GC15" s="10">
        <v>0.52642706131078221</v>
      </c>
      <c r="GD15" s="10">
        <v>0.22198731501057081</v>
      </c>
      <c r="GE15" s="10">
        <v>0.21353065539112051</v>
      </c>
      <c r="GF15" s="10">
        <v>0.12050739957716702</v>
      </c>
      <c r="GG15" s="10">
        <v>3.5940803382663845E-2</v>
      </c>
      <c r="GH15" s="10">
        <v>5.4968287526427059E-2</v>
      </c>
      <c r="GI15" s="10">
        <v>0.1331923890063425</v>
      </c>
      <c r="GJ15" s="10">
        <v>0.20295983086680761</v>
      </c>
      <c r="GK15" s="10">
        <v>0.34460887949260044</v>
      </c>
      <c r="GL15" s="10">
        <v>0.10782241014799154</v>
      </c>
    </row>
    <row r="16" spans="1:194" s="11" customFormat="1" x14ac:dyDescent="0.25">
      <c r="A16" s="9" t="s">
        <v>225</v>
      </c>
      <c r="B16" s="10"/>
      <c r="C16" s="10"/>
      <c r="D16" s="10"/>
      <c r="E16" s="10"/>
      <c r="F16" s="10"/>
      <c r="G16" s="10"/>
      <c r="H16" s="10"/>
      <c r="I16" s="10">
        <v>0.17445838084378562</v>
      </c>
      <c r="J16" s="10">
        <v>0.82554161915621438</v>
      </c>
      <c r="K16" s="10">
        <v>4.789053591790194E-2</v>
      </c>
      <c r="L16" s="10">
        <v>0.10832383124287344</v>
      </c>
      <c r="M16" s="10">
        <v>0.24059293044469784</v>
      </c>
      <c r="N16" s="10">
        <v>0.60319270239452683</v>
      </c>
      <c r="O16" s="10"/>
      <c r="P16" s="10"/>
      <c r="Q16" s="9">
        <v>5.2477064220183482</v>
      </c>
      <c r="R16" s="10"/>
      <c r="S16" s="10"/>
      <c r="T16" s="9">
        <v>4.75390625</v>
      </c>
      <c r="U16" s="9">
        <v>5.05078125</v>
      </c>
      <c r="V16" s="9">
        <v>5.0625</v>
      </c>
      <c r="W16" s="10"/>
      <c r="X16" s="10"/>
      <c r="Y16" s="9">
        <v>4.2060439560439562</v>
      </c>
      <c r="Z16" s="9">
        <v>4.4395604395604398</v>
      </c>
      <c r="AA16" s="9">
        <v>4.3434065934065931</v>
      </c>
      <c r="AB16" s="10"/>
      <c r="AC16" s="10"/>
      <c r="AD16" s="9">
        <v>5.0878048780487806</v>
      </c>
      <c r="AE16" s="10"/>
      <c r="AF16" s="10"/>
      <c r="AG16" s="9">
        <v>4.3076923076923075</v>
      </c>
      <c r="AH16" s="9">
        <v>4.4532967032967035</v>
      </c>
      <c r="AI16" s="9">
        <v>3.9546703296703298</v>
      </c>
      <c r="AJ16" s="10"/>
      <c r="AK16" s="10"/>
      <c r="AL16" s="9">
        <v>3.5515151515151517</v>
      </c>
      <c r="AM16" s="9"/>
      <c r="AN16" s="9"/>
      <c r="AO16" s="9">
        <v>4.056</v>
      </c>
      <c r="AP16" s="9">
        <v>4.0557620817843869</v>
      </c>
      <c r="AQ16" s="10"/>
      <c r="AR16" s="10"/>
      <c r="AS16" s="9">
        <v>3.3496062992125983</v>
      </c>
      <c r="AT16" s="9">
        <v>3.1905511811023621</v>
      </c>
      <c r="AU16" s="9">
        <v>4.5464566929133854</v>
      </c>
      <c r="AV16" s="10"/>
      <c r="AW16" s="10"/>
      <c r="AX16" s="9">
        <v>3.5429292929292928</v>
      </c>
      <c r="AY16" s="9">
        <v>3.2676767676767677</v>
      </c>
      <c r="AZ16" s="9">
        <v>2.9166666666666665</v>
      </c>
      <c r="BA16" s="9">
        <v>3.7969661610268379</v>
      </c>
      <c r="BB16" s="9">
        <v>4.3874709976798147</v>
      </c>
      <c r="BC16" s="9">
        <v>3.7393800229621124</v>
      </c>
      <c r="BD16" s="9">
        <v>3.0221948212083847</v>
      </c>
      <c r="BE16" s="9">
        <v>3.9707673568818516</v>
      </c>
      <c r="BF16" s="9">
        <v>3.7686274509803921</v>
      </c>
      <c r="BG16" s="9">
        <v>4.0606488011283499</v>
      </c>
      <c r="BH16" s="9">
        <v>3.9094076655052263</v>
      </c>
      <c r="BI16" s="9">
        <v>3.9767171129220023</v>
      </c>
      <c r="BJ16" s="9" t="e">
        <v>#DIV/0!</v>
      </c>
      <c r="BK16" s="9">
        <v>3.7275641025641026</v>
      </c>
      <c r="BL16" s="9">
        <v>3.3916666666666666</v>
      </c>
      <c r="BM16" s="9">
        <v>4.630208333333333</v>
      </c>
      <c r="BN16" s="9">
        <v>3.0333333333333332</v>
      </c>
      <c r="BO16" s="9">
        <v>3.4510250569476084</v>
      </c>
      <c r="BP16" s="9">
        <v>3.517605633802817</v>
      </c>
      <c r="BQ16" s="9">
        <v>3.0449826989619377</v>
      </c>
      <c r="BR16" s="9">
        <v>3.2170900692840645</v>
      </c>
      <c r="BS16" s="9">
        <v>3.5816186556927296</v>
      </c>
      <c r="BT16" s="9">
        <v>4.1323155216284988</v>
      </c>
      <c r="BU16" s="9">
        <v>3.7425629290617848</v>
      </c>
      <c r="BV16" s="9">
        <v>4.020665901262916</v>
      </c>
      <c r="BW16" s="9">
        <v>4.150987224157956</v>
      </c>
      <c r="BX16" s="9">
        <v>3.821301775147929</v>
      </c>
      <c r="BY16" s="9">
        <v>3.8464673913043477</v>
      </c>
      <c r="BZ16" s="9">
        <v>3.7333333333333334</v>
      </c>
      <c r="CA16" s="9">
        <v>3.6730769230769229</v>
      </c>
      <c r="CB16" s="9">
        <v>3.4078947368421053</v>
      </c>
      <c r="CC16" s="9">
        <v>3.5041322314049586</v>
      </c>
      <c r="CD16" s="9">
        <v>3.5842824601366741</v>
      </c>
      <c r="CE16" s="9">
        <v>4.404907975460123</v>
      </c>
      <c r="CF16" s="9">
        <v>4.5656441717791409</v>
      </c>
      <c r="CG16" s="9">
        <v>3.7390272835112692</v>
      </c>
      <c r="CH16" s="9">
        <v>3.8929845422116527</v>
      </c>
      <c r="CI16" s="9">
        <v>5.1695906432748542</v>
      </c>
      <c r="CJ16" s="9">
        <v>4.7985347985347984</v>
      </c>
      <c r="CK16" s="9">
        <v>4.7884940778341791</v>
      </c>
      <c r="CL16" s="10">
        <v>0.22437357630979499</v>
      </c>
      <c r="CM16" s="10">
        <v>1.1389521640091117E-2</v>
      </c>
      <c r="CN16" s="10">
        <v>0.26423690205011391</v>
      </c>
      <c r="CO16" s="10">
        <v>0.5</v>
      </c>
      <c r="CP16" s="10"/>
      <c r="CQ16" s="10"/>
      <c r="CR16" s="9">
        <v>4.1937406855439638</v>
      </c>
      <c r="CS16" s="9">
        <v>3.9656716417910447</v>
      </c>
      <c r="CT16" s="9">
        <v>3.8621867881548977</v>
      </c>
      <c r="CU16" s="10"/>
      <c r="CV16" s="10"/>
      <c r="CW16" s="9">
        <v>3.9943342776203967</v>
      </c>
      <c r="CX16" s="9">
        <v>4.3399433427762037</v>
      </c>
      <c r="CY16" s="9">
        <v>4.3399433427762037</v>
      </c>
      <c r="CZ16" s="10"/>
      <c r="DA16" s="10"/>
      <c r="DB16" s="9">
        <v>4.3496583143507976</v>
      </c>
      <c r="DC16" s="9">
        <v>4.2653758542141231</v>
      </c>
      <c r="DD16" s="9">
        <v>4.3656036446469244</v>
      </c>
      <c r="DE16" s="10"/>
      <c r="DF16" s="10"/>
      <c r="DG16" s="9">
        <v>4.5664556962025316</v>
      </c>
      <c r="DH16" s="9">
        <v>3.5822784810126582</v>
      </c>
      <c r="DI16" s="9">
        <v>3.7299578059071732</v>
      </c>
      <c r="DJ16" s="9">
        <v>3.5485232067510548</v>
      </c>
      <c r="DK16" s="9">
        <v>3.6160337552742616</v>
      </c>
      <c r="DL16" s="9">
        <v>4.4880000000000004</v>
      </c>
      <c r="DM16" s="10"/>
      <c r="DN16" s="10"/>
      <c r="DO16" s="9">
        <v>4.2475247524752477</v>
      </c>
      <c r="DP16" s="9">
        <v>4.3316831683168315</v>
      </c>
      <c r="DQ16" s="9">
        <v>4.1241457858769932</v>
      </c>
      <c r="DR16" s="10"/>
      <c r="DS16" s="10"/>
      <c r="DT16" s="9">
        <v>4.2670157068062826</v>
      </c>
      <c r="DU16" s="9">
        <v>4.1204188481675397</v>
      </c>
      <c r="DV16" s="9">
        <v>4.1557591623036645</v>
      </c>
      <c r="DW16" s="10"/>
      <c r="DX16" s="10"/>
      <c r="DY16" s="9">
        <v>4.2422480620155039</v>
      </c>
      <c r="DZ16" s="9">
        <v>4.0949612403100772</v>
      </c>
      <c r="EA16" s="9">
        <v>4.170542635658915</v>
      </c>
      <c r="EB16" s="10"/>
      <c r="EC16" s="10"/>
      <c r="ED16" s="9">
        <v>4.5157894736842108</v>
      </c>
      <c r="EE16" s="9">
        <v>4.5438596491228074</v>
      </c>
      <c r="EF16" s="10"/>
      <c r="EG16" s="10"/>
      <c r="EH16" s="9">
        <v>4.4176470588235297</v>
      </c>
      <c r="EI16" s="9">
        <v>4.5705882352941174</v>
      </c>
      <c r="EJ16" s="10"/>
      <c r="EK16" s="10"/>
      <c r="EL16" s="9">
        <v>4.2711864406779663</v>
      </c>
      <c r="EM16" s="9">
        <v>4.6135593220338986</v>
      </c>
      <c r="EN16" s="9">
        <v>4.5559322033898306</v>
      </c>
      <c r="EO16" s="10"/>
      <c r="EP16" s="10"/>
      <c r="EQ16" s="9">
        <v>4.333333333333333</v>
      </c>
      <c r="ER16" s="9">
        <v>4.7259259259259263</v>
      </c>
      <c r="ES16" s="9">
        <v>4.6296296296296298</v>
      </c>
      <c r="ET16" s="10"/>
      <c r="EU16" s="10"/>
      <c r="EV16" s="9">
        <v>3.8955223880597014</v>
      </c>
      <c r="EW16" s="10"/>
      <c r="EX16" s="10"/>
      <c r="EY16" s="9">
        <v>3.870967741935484</v>
      </c>
      <c r="EZ16" s="10"/>
      <c r="FA16" s="10"/>
      <c r="FB16" s="9">
        <v>3.8</v>
      </c>
      <c r="FC16" s="10"/>
      <c r="FD16" s="10"/>
      <c r="FE16" s="9">
        <v>4.5714285714285712</v>
      </c>
      <c r="FF16" s="9">
        <v>4.6103896103896105</v>
      </c>
      <c r="FG16" s="10"/>
      <c r="FH16" s="10"/>
      <c r="FI16" s="9">
        <v>4.3923444976076551</v>
      </c>
      <c r="FJ16" s="9">
        <v>4.3827751196172251</v>
      </c>
      <c r="FK16" s="9">
        <v>3.652173913043478</v>
      </c>
      <c r="FL16" s="9">
        <v>4.0614525139664801</v>
      </c>
      <c r="FM16" s="9">
        <v>4.0328467153284668</v>
      </c>
      <c r="FN16" s="9">
        <v>4.8012552301255234</v>
      </c>
      <c r="FO16" s="9">
        <v>4.3368200836820083</v>
      </c>
      <c r="FP16" s="9">
        <v>4.4016736401673642</v>
      </c>
      <c r="FQ16" s="9">
        <v>4.6409335727109511</v>
      </c>
      <c r="FR16" s="9">
        <v>4.7899461400359069</v>
      </c>
      <c r="FS16" s="9">
        <v>4.8527827648114901</v>
      </c>
      <c r="FT16" s="9">
        <v>4.4021543985637344</v>
      </c>
      <c r="FU16" s="9">
        <v>4.7037701974865351</v>
      </c>
      <c r="FV16" s="9">
        <v>4.8016528925619832</v>
      </c>
      <c r="FW16" s="9">
        <v>4.9297520661157028</v>
      </c>
      <c r="FX16" s="9">
        <v>4.7180232558139537</v>
      </c>
      <c r="FY16" s="9"/>
      <c r="FZ16" s="9"/>
      <c r="GA16" s="9"/>
      <c r="GB16" s="10">
        <v>0.34168564920273348</v>
      </c>
      <c r="GC16" s="10">
        <v>0.41002277904328016</v>
      </c>
      <c r="GD16" s="10">
        <v>0.16287015945330297</v>
      </c>
      <c r="GE16" s="10">
        <v>8.5421412300683369E-2</v>
      </c>
      <c r="GF16" s="10">
        <v>0.15489749430523919</v>
      </c>
      <c r="GG16" s="10">
        <v>0.15034168564920272</v>
      </c>
      <c r="GH16" s="10">
        <v>5.4669703872437359E-2</v>
      </c>
      <c r="GI16" s="10">
        <v>0.11275626423690205</v>
      </c>
      <c r="GJ16" s="10">
        <v>0.21753986332574032</v>
      </c>
      <c r="GK16" s="10">
        <v>0.20842824601366744</v>
      </c>
      <c r="GL16" s="10">
        <v>0.10136674259681093</v>
      </c>
    </row>
    <row r="17" spans="1:194" s="11" customFormat="1" x14ac:dyDescent="0.25">
      <c r="A17" s="9" t="s">
        <v>228</v>
      </c>
      <c r="B17" s="10">
        <v>0.98342541436464093</v>
      </c>
      <c r="C17" s="10">
        <v>1.6574585635359115E-2</v>
      </c>
      <c r="D17" s="10">
        <v>0.48837209302325579</v>
      </c>
      <c r="E17" s="10">
        <v>0.20930232558139536</v>
      </c>
      <c r="F17" s="10">
        <v>9.3023255813953487E-2</v>
      </c>
      <c r="G17" s="10">
        <v>0.18604651162790697</v>
      </c>
      <c r="H17" s="10">
        <v>2.3255813953488372E-2</v>
      </c>
      <c r="I17" s="10">
        <v>0.44117647058823528</v>
      </c>
      <c r="J17" s="10">
        <v>0.55882352941176472</v>
      </c>
      <c r="K17" s="10">
        <v>1.6574585635359115E-2</v>
      </c>
      <c r="L17" s="10">
        <v>7.18232044198895E-2</v>
      </c>
      <c r="M17" s="10">
        <v>0.27624309392265195</v>
      </c>
      <c r="N17" s="10">
        <v>0.63535911602209949</v>
      </c>
      <c r="O17" s="10">
        <v>0.75862068965517238</v>
      </c>
      <c r="P17" s="10">
        <v>0.2413793103448276</v>
      </c>
      <c r="Q17" s="9">
        <v>4.5862068965517242</v>
      </c>
      <c r="R17" s="10">
        <v>0</v>
      </c>
      <c r="S17" s="10">
        <v>1</v>
      </c>
      <c r="T17" s="9">
        <v>5.2727272727272725</v>
      </c>
      <c r="U17" s="9">
        <v>5.3636363636363633</v>
      </c>
      <c r="V17" s="9">
        <v>5.2727272727272725</v>
      </c>
      <c r="W17" s="10">
        <v>0.11764705882352941</v>
      </c>
      <c r="X17" s="10">
        <v>0.88235294117647056</v>
      </c>
      <c r="Y17" s="9">
        <v>4.5294117647058822</v>
      </c>
      <c r="Z17" s="9">
        <v>4.8235294117647056</v>
      </c>
      <c r="AA17" s="9">
        <v>4.7058823529411766</v>
      </c>
      <c r="AB17" s="10">
        <v>0.92156862745098034</v>
      </c>
      <c r="AC17" s="10">
        <v>7.8431372549019607E-2</v>
      </c>
      <c r="AD17" s="9">
        <v>4.8627450980392153</v>
      </c>
      <c r="AE17" s="10">
        <v>8.1300813008130079E-2</v>
      </c>
      <c r="AF17" s="10">
        <v>0.91869918699186992</v>
      </c>
      <c r="AG17" s="9">
        <v>4.1951219512195124</v>
      </c>
      <c r="AH17" s="9">
        <v>4.7642276422764231</v>
      </c>
      <c r="AI17" s="9">
        <v>4.5284552845528454</v>
      </c>
      <c r="AJ17" s="10">
        <v>0.13333333333333333</v>
      </c>
      <c r="AK17" s="10">
        <v>0.8666666666666667</v>
      </c>
      <c r="AL17" s="9">
        <v>4.5666666666666664</v>
      </c>
      <c r="AM17" s="9">
        <v>0.11428571428571428</v>
      </c>
      <c r="AN17" s="9">
        <v>0.88571428571428568</v>
      </c>
      <c r="AO17" s="9">
        <v>4.2285714285714286</v>
      </c>
      <c r="AP17" s="9">
        <v>4.5131578947368425</v>
      </c>
      <c r="AQ17" s="10">
        <v>0.11214953271028037</v>
      </c>
      <c r="AR17" s="10">
        <v>0.88785046728971961</v>
      </c>
      <c r="AS17" s="9">
        <v>3.7663551401869158</v>
      </c>
      <c r="AT17" s="9">
        <v>4.037383177570093</v>
      </c>
      <c r="AU17" s="9">
        <v>4.97196261682243</v>
      </c>
      <c r="AV17" s="10">
        <v>0.1951219512195122</v>
      </c>
      <c r="AW17" s="10">
        <v>0.80487804878048785</v>
      </c>
      <c r="AX17" s="9">
        <v>3.7317073170731709</v>
      </c>
      <c r="AY17" s="9">
        <v>4.024390243902439</v>
      </c>
      <c r="AZ17" s="9">
        <v>3.8292682926829267</v>
      </c>
      <c r="BA17" s="9">
        <v>4.5747126436781613</v>
      </c>
      <c r="BB17" s="9">
        <v>4.9435028248587569</v>
      </c>
      <c r="BC17" s="9">
        <v>4.3033707865168536</v>
      </c>
      <c r="BD17" s="9">
        <v>4.068965517241379</v>
      </c>
      <c r="BE17" s="9">
        <v>4.5999999999999996</v>
      </c>
      <c r="BF17" s="9">
        <v>4.6433121019108281</v>
      </c>
      <c r="BG17" s="9">
        <v>4.7608695652173916</v>
      </c>
      <c r="BH17" s="9">
        <v>4.5172413793103452</v>
      </c>
      <c r="BI17" s="9">
        <v>4.6149425287356323</v>
      </c>
      <c r="BJ17" s="9">
        <v>2.975609756097561</v>
      </c>
      <c r="BK17" s="9">
        <v>3.7876106194690267</v>
      </c>
      <c r="BL17" s="9">
        <v>3.1323529411764706</v>
      </c>
      <c r="BM17" s="9">
        <v>4.5611510791366907</v>
      </c>
      <c r="BN17" s="9">
        <v>3.4495412844036699</v>
      </c>
      <c r="BO17" s="9">
        <v>3.9668508287292816</v>
      </c>
      <c r="BP17" s="9">
        <v>4.0337078651685392</v>
      </c>
      <c r="BQ17" s="9">
        <v>3.8156424581005588</v>
      </c>
      <c r="BR17" s="9">
        <v>3.8212290502793298</v>
      </c>
      <c r="BS17" s="9">
        <v>4.050314465408805</v>
      </c>
      <c r="BT17" s="9">
        <v>4.1686046511627906</v>
      </c>
      <c r="BU17" s="9">
        <v>3.1823204419889501</v>
      </c>
      <c r="BV17" s="9">
        <v>3.6243093922651934</v>
      </c>
      <c r="BW17" s="9">
        <v>3.5747126436781609</v>
      </c>
      <c r="BX17" s="9">
        <v>3.4730538922155687</v>
      </c>
      <c r="BY17" s="9">
        <v>3.834319526627219</v>
      </c>
      <c r="BZ17" s="9">
        <v>3.6686746987951806</v>
      </c>
      <c r="CA17" s="9">
        <v>3.9803921568627452</v>
      </c>
      <c r="CB17" s="9">
        <v>3.3928571428571428</v>
      </c>
      <c r="CC17" s="9">
        <v>3.6111111111111112</v>
      </c>
      <c r="CD17" s="9">
        <v>3.5248618784530388</v>
      </c>
      <c r="CE17" s="9">
        <v>4.7674418604651159</v>
      </c>
      <c r="CF17" s="9">
        <v>4.6900584795321638</v>
      </c>
      <c r="CG17" s="9">
        <v>3.5449101796407185</v>
      </c>
      <c r="CH17" s="9">
        <v>3.6890243902439024</v>
      </c>
      <c r="CI17" s="9">
        <v>5.3542857142857141</v>
      </c>
      <c r="CJ17" s="9">
        <v>5.1744186046511631</v>
      </c>
      <c r="CK17" s="9">
        <v>5.0366972477064218</v>
      </c>
      <c r="CL17" s="10">
        <v>0.24861878453038674</v>
      </c>
      <c r="CM17" s="10">
        <v>2.7624309392265192E-2</v>
      </c>
      <c r="CN17" s="10">
        <v>0.47513812154696133</v>
      </c>
      <c r="CO17" s="10">
        <v>0.24861878453038674</v>
      </c>
      <c r="CP17" s="10">
        <v>0.16176470588235295</v>
      </c>
      <c r="CQ17" s="10">
        <v>0.83823529411764708</v>
      </c>
      <c r="CR17" s="9">
        <v>5.0223880597014929</v>
      </c>
      <c r="CS17" s="9">
        <v>5.0820895522388057</v>
      </c>
      <c r="CT17" s="9">
        <v>4.403314917127072</v>
      </c>
      <c r="CU17" s="10">
        <v>5.5555555555555552E-2</v>
      </c>
      <c r="CV17" s="10">
        <v>0.94444444444444442</v>
      </c>
      <c r="CW17" s="9">
        <v>4.2222222222222223</v>
      </c>
      <c r="CX17" s="9">
        <v>4.9444444444444446</v>
      </c>
      <c r="CY17" s="9">
        <v>5</v>
      </c>
      <c r="CZ17" s="10">
        <v>5.8823529411764705E-2</v>
      </c>
      <c r="DA17" s="10">
        <v>0.94117647058823528</v>
      </c>
      <c r="DB17" s="9">
        <v>4.4705882352941178</v>
      </c>
      <c r="DC17" s="9">
        <v>4.7352941176470589</v>
      </c>
      <c r="DD17" s="9">
        <v>4.5882352941176467</v>
      </c>
      <c r="DE17" s="10">
        <v>9.0909090909090912E-2</v>
      </c>
      <c r="DF17" s="10">
        <v>0.90909090909090906</v>
      </c>
      <c r="DG17" s="9">
        <v>4.0909090909090908</v>
      </c>
      <c r="DH17" s="9">
        <v>4.0289855072463769</v>
      </c>
      <c r="DI17" s="9">
        <v>4.0724637681159424</v>
      </c>
      <c r="DJ17" s="9">
        <v>4.2463768115942031</v>
      </c>
      <c r="DK17" s="9">
        <v>4.36231884057971</v>
      </c>
      <c r="DL17" s="9">
        <v>4.2151898734177218</v>
      </c>
      <c r="DM17" s="10">
        <v>0.24590163934426229</v>
      </c>
      <c r="DN17" s="10">
        <v>0.75409836065573765</v>
      </c>
      <c r="DO17" s="9">
        <v>4.360655737704918</v>
      </c>
      <c r="DP17" s="9">
        <v>4.5081967213114753</v>
      </c>
      <c r="DQ17" s="9">
        <v>4.3499999999999996</v>
      </c>
      <c r="DR17" s="10">
        <v>0.6063829787234043</v>
      </c>
      <c r="DS17" s="10">
        <v>0.39361702127659576</v>
      </c>
      <c r="DT17" s="9">
        <v>4.1170212765957448</v>
      </c>
      <c r="DU17" s="9">
        <v>3.9574468085106385</v>
      </c>
      <c r="DV17" s="9">
        <v>4.0212765957446805</v>
      </c>
      <c r="DW17" s="10">
        <v>0.7021276595744681</v>
      </c>
      <c r="DX17" s="10">
        <v>0.2978723404255319</v>
      </c>
      <c r="DY17" s="9">
        <v>4.0106382978723403</v>
      </c>
      <c r="DZ17" s="9">
        <v>3.8617021276595747</v>
      </c>
      <c r="EA17" s="9">
        <v>3.9148936170212765</v>
      </c>
      <c r="EB17" s="10">
        <v>0.48529411764705882</v>
      </c>
      <c r="EC17" s="10">
        <v>0.51470588235294112</v>
      </c>
      <c r="ED17" s="9">
        <v>4.4558823529411766</v>
      </c>
      <c r="EE17" s="9">
        <v>4.4558823529411766</v>
      </c>
      <c r="EF17" s="10">
        <v>0.55882352941176472</v>
      </c>
      <c r="EG17" s="10">
        <v>0.44117647058823528</v>
      </c>
      <c r="EH17" s="9">
        <v>4.1470588235294121</v>
      </c>
      <c r="EI17" s="9">
        <v>4.25</v>
      </c>
      <c r="EJ17" s="10">
        <v>0.20588235294117646</v>
      </c>
      <c r="EK17" s="10">
        <v>0.79411764705882348</v>
      </c>
      <c r="EL17" s="9">
        <v>4.3235294117647056</v>
      </c>
      <c r="EM17" s="9">
        <v>4.7058823529411766</v>
      </c>
      <c r="EN17" s="9">
        <v>4.6617647058823533</v>
      </c>
      <c r="EO17" s="10">
        <v>0.38121546961325969</v>
      </c>
      <c r="EP17" s="10">
        <v>0.61878453038674031</v>
      </c>
      <c r="EQ17" s="9">
        <v>4.25</v>
      </c>
      <c r="ER17" s="9">
        <v>4.5882352941176467</v>
      </c>
      <c r="ES17" s="9">
        <v>4.6029411764705879</v>
      </c>
      <c r="ET17" s="10">
        <v>0.5</v>
      </c>
      <c r="EU17" s="10">
        <v>0.5</v>
      </c>
      <c r="EV17" s="9">
        <v>4.115384615384615</v>
      </c>
      <c r="EW17" s="10">
        <v>0.68181818181818177</v>
      </c>
      <c r="EX17" s="10">
        <v>0.31818181818181818</v>
      </c>
      <c r="EY17" s="9">
        <v>3.6363636363636362</v>
      </c>
      <c r="EZ17" s="10">
        <v>0.32142857142857145</v>
      </c>
      <c r="FA17" s="10">
        <v>0.6785714285714286</v>
      </c>
      <c r="FB17" s="9">
        <v>4.4285714285714288</v>
      </c>
      <c r="FC17" s="10">
        <v>0.203125</v>
      </c>
      <c r="FD17" s="10">
        <v>0.796875</v>
      </c>
      <c r="FE17" s="9">
        <v>4.875</v>
      </c>
      <c r="FF17" s="9">
        <v>4.96875</v>
      </c>
      <c r="FG17" s="10">
        <v>0.19718309859154928</v>
      </c>
      <c r="FH17" s="10">
        <v>0.80281690140845074</v>
      </c>
      <c r="FI17" s="9">
        <v>4.619718309859155</v>
      </c>
      <c r="FJ17" s="9">
        <v>4.71830985915493</v>
      </c>
      <c r="FK17" s="9">
        <v>3.9636363636363638</v>
      </c>
      <c r="FL17" s="9">
        <v>4.25</v>
      </c>
      <c r="FM17" s="9">
        <v>4.211678832116788</v>
      </c>
      <c r="FN17" s="9">
        <v>5.1071428571428568</v>
      </c>
      <c r="FO17" s="9">
        <v>4.333333333333333</v>
      </c>
      <c r="FP17" s="9">
        <v>4.4761904761904763</v>
      </c>
      <c r="FQ17" s="9">
        <v>4.677083333333333</v>
      </c>
      <c r="FR17" s="9">
        <v>4.729166666666667</v>
      </c>
      <c r="FS17" s="9">
        <v>4.739583333333333</v>
      </c>
      <c r="FT17" s="9">
        <v>4.270833333333333</v>
      </c>
      <c r="FU17" s="9">
        <v>4.739583333333333</v>
      </c>
      <c r="FV17" s="9">
        <v>4.9571428571428573</v>
      </c>
      <c r="FW17" s="9">
        <v>4.9000000000000004</v>
      </c>
      <c r="FX17" s="9">
        <v>4.8</v>
      </c>
      <c r="FY17" s="9">
        <v>4.117647058823529</v>
      </c>
      <c r="FZ17" s="9">
        <v>4.6685714285714282</v>
      </c>
      <c r="GA17" s="9"/>
      <c r="GB17" s="10">
        <v>5.5248618784530384E-2</v>
      </c>
      <c r="GC17" s="10">
        <v>0.61878453038674031</v>
      </c>
      <c r="GD17" s="10">
        <v>0.20441988950276244</v>
      </c>
      <c r="GE17" s="10">
        <v>0.12154696132596685</v>
      </c>
      <c r="GF17" s="10">
        <v>0.143646408839779</v>
      </c>
      <c r="GG17" s="10">
        <v>7.7348066298342538E-2</v>
      </c>
      <c r="GH17" s="10">
        <v>0.12154696132596685</v>
      </c>
      <c r="GI17" s="10">
        <v>0.20994475138121546</v>
      </c>
      <c r="GJ17" s="10">
        <v>0.27071823204419887</v>
      </c>
      <c r="GK17" s="10">
        <v>9.3922651933701654E-2</v>
      </c>
      <c r="GL17" s="10">
        <v>8.2872928176795577E-2</v>
      </c>
    </row>
    <row r="18" spans="1:194" s="11" customFormat="1" x14ac:dyDescent="0.25">
      <c r="A18" s="9" t="s">
        <v>229</v>
      </c>
      <c r="B18" s="10">
        <v>0.98843930635838151</v>
      </c>
      <c r="C18" s="10">
        <v>1.1560693641618497E-2</v>
      </c>
      <c r="D18" s="10">
        <v>0.4277456647398844</v>
      </c>
      <c r="E18" s="10">
        <v>0.20809248554913296</v>
      </c>
      <c r="F18" s="10">
        <v>6.358381502890173E-2</v>
      </c>
      <c r="G18" s="10">
        <v>0.12716763005780346</v>
      </c>
      <c r="H18" s="10">
        <v>0.17341040462427745</v>
      </c>
      <c r="I18" s="10"/>
      <c r="J18" s="10"/>
      <c r="K18" s="10">
        <v>6.358381502890173E-2</v>
      </c>
      <c r="L18" s="10">
        <v>8.6705202312138727E-2</v>
      </c>
      <c r="M18" s="10">
        <v>0.2774566473988439</v>
      </c>
      <c r="N18" s="10">
        <v>0.5722543352601156</v>
      </c>
      <c r="O18" s="10">
        <v>0.80952380952380953</v>
      </c>
      <c r="P18" s="10">
        <v>0.19047619047619047</v>
      </c>
      <c r="Q18" s="9">
        <v>4.7142857142857144</v>
      </c>
      <c r="R18" s="10">
        <v>0.31481481481481483</v>
      </c>
      <c r="S18" s="10">
        <v>0.68518518518518523</v>
      </c>
      <c r="T18" s="9">
        <v>4.3518518518518521</v>
      </c>
      <c r="U18" s="9">
        <v>4.6296296296296298</v>
      </c>
      <c r="V18" s="9">
        <v>4.4259259259259256</v>
      </c>
      <c r="W18" s="10">
        <v>0.10714285714285714</v>
      </c>
      <c r="X18" s="10">
        <v>0.8928571428571429</v>
      </c>
      <c r="Y18" s="9">
        <v>3.9821428571428572</v>
      </c>
      <c r="Z18" s="9">
        <v>4.5892857142857144</v>
      </c>
      <c r="AA18" s="9">
        <v>4.5714285714285712</v>
      </c>
      <c r="AB18" s="10">
        <v>0.84782608695652173</v>
      </c>
      <c r="AC18" s="10">
        <v>0.15217391304347827</v>
      </c>
      <c r="AD18" s="9">
        <v>4.8695652173913047</v>
      </c>
      <c r="AE18" s="10">
        <v>0.16528925619834711</v>
      </c>
      <c r="AF18" s="10">
        <v>0.83471074380165289</v>
      </c>
      <c r="AG18" s="9">
        <v>4.5454545454545459</v>
      </c>
      <c r="AH18" s="9">
        <v>4.8181818181818183</v>
      </c>
      <c r="AI18" s="9">
        <v>4.4380165289256199</v>
      </c>
      <c r="AJ18" s="10">
        <v>0.17948717948717949</v>
      </c>
      <c r="AK18" s="10">
        <v>0.82051282051282048</v>
      </c>
      <c r="AL18" s="9">
        <v>4.2051282051282053</v>
      </c>
      <c r="AM18" s="9">
        <v>0.5</v>
      </c>
      <c r="AN18" s="9">
        <v>0.5</v>
      </c>
      <c r="AO18" s="9">
        <v>3.9545454545454546</v>
      </c>
      <c r="AP18" s="9">
        <v>4.3380281690140849</v>
      </c>
      <c r="AQ18" s="10">
        <v>0.18446601941747573</v>
      </c>
      <c r="AR18" s="10">
        <v>0.81553398058252424</v>
      </c>
      <c r="AS18" s="9">
        <v>3.8640776699029127</v>
      </c>
      <c r="AT18" s="9">
        <v>3.4466019417475726</v>
      </c>
      <c r="AU18" s="9">
        <v>4.5728155339805827</v>
      </c>
      <c r="AV18" s="10">
        <v>0.5625</v>
      </c>
      <c r="AW18" s="10">
        <v>0.4375</v>
      </c>
      <c r="AX18" s="9">
        <v>3.53125</v>
      </c>
      <c r="AY18" s="9">
        <v>3.734375</v>
      </c>
      <c r="AZ18" s="9">
        <v>3.40625</v>
      </c>
      <c r="BA18" s="9">
        <v>3.9583333333333335</v>
      </c>
      <c r="BB18" s="9">
        <v>4.5089820359281436</v>
      </c>
      <c r="BC18" s="9">
        <v>3.7352941176470589</v>
      </c>
      <c r="BD18" s="9">
        <v>3.2269938650306749</v>
      </c>
      <c r="BE18" s="9">
        <v>3.723926380368098</v>
      </c>
      <c r="BF18" s="9">
        <v>3.6619718309859155</v>
      </c>
      <c r="BG18" s="9">
        <v>4.2413793103448274</v>
      </c>
      <c r="BH18" s="9">
        <v>3.9819277108433737</v>
      </c>
      <c r="BI18" s="9">
        <v>3.9101796407185629</v>
      </c>
      <c r="BJ18" s="9">
        <v>4.435483870967742</v>
      </c>
      <c r="BK18" s="9"/>
      <c r="BL18" s="9"/>
      <c r="BM18" s="9"/>
      <c r="BN18" s="9"/>
      <c r="BO18" s="9">
        <v>3.7514450867052025</v>
      </c>
      <c r="BP18" s="9">
        <v>3.9352941176470586</v>
      </c>
      <c r="BQ18" s="9">
        <v>3.6358381502890174</v>
      </c>
      <c r="BR18" s="9">
        <v>3.699421965317919</v>
      </c>
      <c r="BS18" s="9">
        <v>3.9320987654320989</v>
      </c>
      <c r="BT18" s="9">
        <v>4.5058823529411764</v>
      </c>
      <c r="BU18" s="9">
        <v>4.1791907514450868</v>
      </c>
      <c r="BV18" s="9">
        <v>3.808383233532934</v>
      </c>
      <c r="BW18" s="9">
        <v>4.0843373493975905</v>
      </c>
      <c r="BX18" s="9">
        <v>4.3</v>
      </c>
      <c r="BY18" s="9">
        <v>3.7636363636363637</v>
      </c>
      <c r="BZ18" s="9">
        <v>3.7012195121951219</v>
      </c>
      <c r="CA18" s="9">
        <v>4.1011235955056176</v>
      </c>
      <c r="CB18" s="9">
        <v>3.2727272727272729</v>
      </c>
      <c r="CC18" s="9">
        <v>3.5396825396825395</v>
      </c>
      <c r="CD18" s="9">
        <v>3.7803468208092488</v>
      </c>
      <c r="CE18" s="9">
        <v>4.0592105263157894</v>
      </c>
      <c r="CF18" s="9">
        <v>4.0196078431372548</v>
      </c>
      <c r="CG18" s="9">
        <v>3.4011976047904193</v>
      </c>
      <c r="CH18" s="9">
        <v>3.5662650602409638</v>
      </c>
      <c r="CI18" s="9">
        <v>5.3391812865497075</v>
      </c>
      <c r="CJ18" s="9">
        <v>5.1607142857142856</v>
      </c>
      <c r="CK18" s="9">
        <v>4.9224137931034484</v>
      </c>
      <c r="CL18" s="10">
        <v>0.45086705202312138</v>
      </c>
      <c r="CM18" s="10">
        <v>4.046242774566474E-2</v>
      </c>
      <c r="CN18" s="10">
        <v>0.16184971098265896</v>
      </c>
      <c r="CO18" s="10">
        <v>0.34682080924855491</v>
      </c>
      <c r="CP18" s="10">
        <v>0.63157894736842102</v>
      </c>
      <c r="CQ18" s="10">
        <v>0.36842105263157893</v>
      </c>
      <c r="CR18" s="9">
        <v>4.6702127659574471</v>
      </c>
      <c r="CS18" s="9">
        <v>4.3829787234042552</v>
      </c>
      <c r="CT18" s="9">
        <v>4.0867052023121389</v>
      </c>
      <c r="CU18" s="10">
        <v>0.23809523809523808</v>
      </c>
      <c r="CV18" s="10">
        <v>0.76190476190476186</v>
      </c>
      <c r="CW18" s="9">
        <v>4.1428571428571432</v>
      </c>
      <c r="CX18" s="9">
        <v>4.3492063492063489</v>
      </c>
      <c r="CY18" s="9">
        <v>4.4444444444444446</v>
      </c>
      <c r="CZ18" s="10">
        <v>8.2644628099173556E-2</v>
      </c>
      <c r="DA18" s="10">
        <v>0.9173553719008265</v>
      </c>
      <c r="DB18" s="9">
        <v>4.9256198347107434</v>
      </c>
      <c r="DC18" s="9">
        <v>4.8512396694214877</v>
      </c>
      <c r="DD18" s="9">
        <v>4.785123966942149</v>
      </c>
      <c r="DE18" s="10">
        <v>0.19354838709677419</v>
      </c>
      <c r="DF18" s="10">
        <v>0.80645161290322576</v>
      </c>
      <c r="DG18" s="9">
        <v>4.5161290322580649</v>
      </c>
      <c r="DH18" s="9">
        <v>3.5744680851063828</v>
      </c>
      <c r="DI18" s="9">
        <v>3.4468085106382977</v>
      </c>
      <c r="DJ18" s="9">
        <v>3.6170212765957448</v>
      </c>
      <c r="DK18" s="9">
        <v>3.6382978723404253</v>
      </c>
      <c r="DL18" s="9">
        <v>4.6319444444444446</v>
      </c>
      <c r="DM18" s="10">
        <v>0.28813559322033899</v>
      </c>
      <c r="DN18" s="10">
        <v>0.71186440677966101</v>
      </c>
      <c r="DO18" s="9">
        <v>4.1186440677966099</v>
      </c>
      <c r="DP18" s="9">
        <v>4.2203389830508478</v>
      </c>
      <c r="DQ18" s="9">
        <v>4.5266666666666664</v>
      </c>
      <c r="DR18" s="10">
        <v>0.70588235294117652</v>
      </c>
      <c r="DS18" s="10">
        <v>0.29411764705882354</v>
      </c>
      <c r="DT18" s="9">
        <v>3.4235294117647057</v>
      </c>
      <c r="DU18" s="9">
        <v>3.1058823529411765</v>
      </c>
      <c r="DV18" s="9">
        <v>3.3058823529411763</v>
      </c>
      <c r="DW18" s="10">
        <v>0.75294117647058822</v>
      </c>
      <c r="DX18" s="10">
        <v>0.24705882352941178</v>
      </c>
      <c r="DY18" s="9">
        <v>3.2823529411764705</v>
      </c>
      <c r="DZ18" s="9">
        <v>3.0705882352941178</v>
      </c>
      <c r="EA18" s="9">
        <v>3.1764705882352939</v>
      </c>
      <c r="EB18" s="10">
        <v>0.61290322580645162</v>
      </c>
      <c r="EC18" s="10">
        <v>0.38709677419354838</v>
      </c>
      <c r="ED18" s="9">
        <v>3.0806451612903225</v>
      </c>
      <c r="EE18" s="9">
        <v>3.1451612903225805</v>
      </c>
      <c r="EF18" s="10">
        <v>0.72580645161290325</v>
      </c>
      <c r="EG18" s="10">
        <v>0.27419354838709675</v>
      </c>
      <c r="EH18" s="9">
        <v>3.0483870967741935</v>
      </c>
      <c r="EI18" s="9">
        <v>3.0806451612903225</v>
      </c>
      <c r="EJ18" s="10">
        <v>0.40322580645161288</v>
      </c>
      <c r="EK18" s="10">
        <v>0.59677419354838712</v>
      </c>
      <c r="EL18" s="9">
        <v>3.370967741935484</v>
      </c>
      <c r="EM18" s="9">
        <v>3.532258064516129</v>
      </c>
      <c r="EN18" s="9">
        <v>3.5483870967741935</v>
      </c>
      <c r="EO18" s="10">
        <v>0.51445086705202314</v>
      </c>
      <c r="EP18" s="10">
        <v>0.48554913294797686</v>
      </c>
      <c r="EQ18" s="9">
        <v>3.4193548387096775</v>
      </c>
      <c r="ER18" s="9">
        <v>3.4838709677419355</v>
      </c>
      <c r="ES18" s="9">
        <v>3.435483870967742</v>
      </c>
      <c r="ET18" s="10">
        <v>0.57692307692307687</v>
      </c>
      <c r="EU18" s="10">
        <v>0.42307692307692307</v>
      </c>
      <c r="EV18" s="9">
        <v>4.28</v>
      </c>
      <c r="EW18" s="10">
        <v>0.79411764705882348</v>
      </c>
      <c r="EX18" s="10">
        <v>0.20588235294117646</v>
      </c>
      <c r="EY18" s="9">
        <v>4.0294117647058822</v>
      </c>
      <c r="EZ18" s="10">
        <v>0.46875</v>
      </c>
      <c r="FA18" s="10">
        <v>0.53125</v>
      </c>
      <c r="FB18" s="9">
        <v>3.625</v>
      </c>
      <c r="FC18" s="10">
        <v>0.5</v>
      </c>
      <c r="FD18" s="10">
        <v>0.5</v>
      </c>
      <c r="FE18" s="9">
        <v>4.0599999999999996</v>
      </c>
      <c r="FF18" s="9">
        <v>4.2</v>
      </c>
      <c r="FG18" s="10">
        <v>0.35384615384615387</v>
      </c>
      <c r="FH18" s="10">
        <v>0.64615384615384619</v>
      </c>
      <c r="FI18" s="9">
        <v>4.046153846153846</v>
      </c>
      <c r="FJ18" s="9">
        <v>4.1230769230769226</v>
      </c>
      <c r="FK18" s="9">
        <v>3.7857142857142856</v>
      </c>
      <c r="FL18" s="9">
        <v>3.7727272727272729</v>
      </c>
      <c r="FM18" s="9">
        <v>3.6201550387596901</v>
      </c>
      <c r="FN18" s="9">
        <v>4.7978723404255321</v>
      </c>
      <c r="FO18" s="9">
        <v>4.0957446808510642</v>
      </c>
      <c r="FP18" s="9">
        <v>4.4468085106382977</v>
      </c>
      <c r="FQ18" s="9">
        <v>4.7473684210526317</v>
      </c>
      <c r="FR18" s="9">
        <v>4.5157894736842108</v>
      </c>
      <c r="FS18" s="9">
        <v>4.6315789473684212</v>
      </c>
      <c r="FT18" s="9">
        <v>4.0315789473684207</v>
      </c>
      <c r="FU18" s="9">
        <v>4.6631578947368419</v>
      </c>
      <c r="FV18" s="9">
        <v>5.0666666666666664</v>
      </c>
      <c r="FW18" s="9">
        <v>5.0533333333333337</v>
      </c>
      <c r="FX18" s="9">
        <v>4.8396946564885495</v>
      </c>
      <c r="FY18" s="9">
        <v>4.0584795321637426</v>
      </c>
      <c r="FZ18" s="9">
        <v>4.4303030303030306</v>
      </c>
      <c r="GA18" s="9"/>
      <c r="GB18" s="10">
        <v>4.6242774566473986E-2</v>
      </c>
      <c r="GC18" s="10">
        <v>0.61271676300578037</v>
      </c>
      <c r="GD18" s="10">
        <v>0.23121387283236994</v>
      </c>
      <c r="GE18" s="10">
        <v>0.10982658959537572</v>
      </c>
      <c r="GF18" s="10">
        <v>0.17341040462427745</v>
      </c>
      <c r="GG18" s="10">
        <v>6.9364161849710976E-2</v>
      </c>
      <c r="GH18" s="10">
        <v>9.2485549132947972E-2</v>
      </c>
      <c r="GI18" s="10">
        <v>0.10982658959537572</v>
      </c>
      <c r="GJ18" s="10">
        <v>0.1791907514450867</v>
      </c>
      <c r="GK18" s="10">
        <v>0.30057803468208094</v>
      </c>
      <c r="GL18" s="10">
        <v>7.5144508670520235E-2</v>
      </c>
    </row>
    <row r="19" spans="1:194" s="11" customFormat="1" x14ac:dyDescent="0.25">
      <c r="A19" s="9" t="s">
        <v>230</v>
      </c>
      <c r="B19" s="10">
        <v>0.97499999999999998</v>
      </c>
      <c r="C19" s="10">
        <v>2.5000000000000001E-2</v>
      </c>
      <c r="D19" s="10">
        <v>0.41249999999999998</v>
      </c>
      <c r="E19" s="10">
        <v>9.0624999999999997E-2</v>
      </c>
      <c r="F19" s="10">
        <v>0.11874999999999999</v>
      </c>
      <c r="G19" s="10">
        <v>0.24062500000000001</v>
      </c>
      <c r="H19" s="10">
        <v>0.13750000000000001</v>
      </c>
      <c r="I19" s="10">
        <v>0.61306532663316582</v>
      </c>
      <c r="J19" s="10">
        <v>0.38693467336683418</v>
      </c>
      <c r="K19" s="10">
        <v>4.0625000000000001E-2</v>
      </c>
      <c r="L19" s="10">
        <v>6.25E-2</v>
      </c>
      <c r="M19" s="10">
        <v>0.28125</v>
      </c>
      <c r="N19" s="10">
        <v>0.61562499999999998</v>
      </c>
      <c r="O19" s="10">
        <v>0.84090909090909094</v>
      </c>
      <c r="P19" s="10">
        <v>0.15909090909090909</v>
      </c>
      <c r="Q19" s="9">
        <v>5.1136363636363633</v>
      </c>
      <c r="R19" s="10">
        <v>3.1746031746031744E-2</v>
      </c>
      <c r="S19" s="10">
        <v>0.96825396825396826</v>
      </c>
      <c r="T19" s="9">
        <v>4.8730158730158726</v>
      </c>
      <c r="U19" s="9">
        <v>5.1746031746031749</v>
      </c>
      <c r="V19" s="9">
        <v>5.1111111111111107</v>
      </c>
      <c r="W19" s="10">
        <v>0.10588235294117647</v>
      </c>
      <c r="X19" s="10">
        <v>0.89411764705882357</v>
      </c>
      <c r="Y19" s="9">
        <v>4.6235294117647054</v>
      </c>
      <c r="Z19" s="9">
        <v>5.0470588235294116</v>
      </c>
      <c r="AA19" s="9">
        <v>4.8941176470588239</v>
      </c>
      <c r="AB19" s="10">
        <v>0.8571428571428571</v>
      </c>
      <c r="AC19" s="10">
        <v>0.14285714285714285</v>
      </c>
      <c r="AD19" s="9">
        <v>5.2087912087912089</v>
      </c>
      <c r="AE19" s="10">
        <v>0.12015503875968993</v>
      </c>
      <c r="AF19" s="10">
        <v>0.87984496124031009</v>
      </c>
      <c r="AG19" s="9">
        <v>4.6046511627906979</v>
      </c>
      <c r="AH19" s="9">
        <v>4.9496124031007751</v>
      </c>
      <c r="AI19" s="9">
        <v>4.5387596899224807</v>
      </c>
      <c r="AJ19" s="10">
        <v>0.12</v>
      </c>
      <c r="AK19" s="10">
        <v>0.88</v>
      </c>
      <c r="AL19" s="9">
        <v>4.2</v>
      </c>
      <c r="AM19" s="9">
        <v>0.12857142857142856</v>
      </c>
      <c r="AN19" s="9">
        <v>0.87142857142857144</v>
      </c>
      <c r="AO19" s="9">
        <v>4.4142857142857146</v>
      </c>
      <c r="AP19" s="9">
        <v>4.6177474402730372</v>
      </c>
      <c r="AQ19" s="10">
        <v>4.6357615894039736E-2</v>
      </c>
      <c r="AR19" s="10">
        <v>0.95364238410596025</v>
      </c>
      <c r="AS19" s="9">
        <v>3.7814569536423841</v>
      </c>
      <c r="AT19" s="9">
        <v>3.4503311258278146</v>
      </c>
      <c r="AU19" s="9">
        <v>4.6887417218543046</v>
      </c>
      <c r="AV19" s="10">
        <v>0.34782608695652173</v>
      </c>
      <c r="AW19" s="10">
        <v>0.65217391304347827</v>
      </c>
      <c r="AX19" s="9">
        <v>4.2260869565217387</v>
      </c>
      <c r="AY19" s="9">
        <v>3.6695652173913045</v>
      </c>
      <c r="AZ19" s="9">
        <v>3.5478260869565217</v>
      </c>
      <c r="BA19" s="9">
        <v>4.3987341772151902</v>
      </c>
      <c r="BB19" s="9">
        <v>4.6942675159235669</v>
      </c>
      <c r="BC19" s="9">
        <v>3.389776357827476</v>
      </c>
      <c r="BD19" s="9">
        <v>3.5034013605442178</v>
      </c>
      <c r="BE19" s="9">
        <v>4.368243243243243</v>
      </c>
      <c r="BF19" s="9">
        <v>4.3962264150943398</v>
      </c>
      <c r="BG19" s="9">
        <v>4.3141592920353986</v>
      </c>
      <c r="BH19" s="9">
        <v>4.1798561151079134</v>
      </c>
      <c r="BI19" s="9">
        <v>4.003521126760563</v>
      </c>
      <c r="BJ19" s="9">
        <v>2.725806451612903</v>
      </c>
      <c r="BK19" s="9">
        <v>4.33203125</v>
      </c>
      <c r="BL19" s="9">
        <v>4.3499999999999996</v>
      </c>
      <c r="BM19" s="9">
        <v>4.9317406143344709</v>
      </c>
      <c r="BN19" s="9">
        <v>4.0040816326530608</v>
      </c>
      <c r="BO19" s="9">
        <v>3.953125</v>
      </c>
      <c r="BP19" s="9">
        <v>4.3003194888178911</v>
      </c>
      <c r="BQ19" s="9">
        <v>4.0630914826498419</v>
      </c>
      <c r="BR19" s="9">
        <v>4.0971786833855797</v>
      </c>
      <c r="BS19" s="9">
        <v>4.3726937269372694</v>
      </c>
      <c r="BT19" s="9">
        <v>4.8051948051948052</v>
      </c>
      <c r="BU19" s="9">
        <v>4.2445141065830718</v>
      </c>
      <c r="BV19" s="9">
        <v>4.2738853503184711</v>
      </c>
      <c r="BW19" s="9">
        <v>4.1707317073170733</v>
      </c>
      <c r="BX19" s="9">
        <v>4.1962962962962962</v>
      </c>
      <c r="BY19" s="9">
        <v>4.7820069204152249</v>
      </c>
      <c r="BZ19" s="9">
        <v>4.5694444444444446</v>
      </c>
      <c r="CA19" s="9">
        <v>4.387096774193548</v>
      </c>
      <c r="CB19" s="9">
        <v>4.0508474576271185</v>
      </c>
      <c r="CC19" s="9">
        <v>4.1411764705882357</v>
      </c>
      <c r="CD19" s="9">
        <v>4.1437499999999998</v>
      </c>
      <c r="CE19" s="9">
        <v>4.583333333333333</v>
      </c>
      <c r="CF19" s="9">
        <v>4.6578947368421053</v>
      </c>
      <c r="CG19" s="9">
        <v>4.0660066006600664</v>
      </c>
      <c r="CH19" s="9">
        <v>4.1821192052980134</v>
      </c>
      <c r="CI19" s="9">
        <v>5.3269230769230766</v>
      </c>
      <c r="CJ19" s="9">
        <v>5.0926517571884986</v>
      </c>
      <c r="CK19" s="9">
        <v>5.1604278074866308</v>
      </c>
      <c r="CL19" s="10">
        <v>0.49687500000000001</v>
      </c>
      <c r="CM19" s="10">
        <v>1.5625E-2</v>
      </c>
      <c r="CN19" s="10">
        <v>0.16875000000000001</v>
      </c>
      <c r="CO19" s="10">
        <v>0.31874999999999998</v>
      </c>
      <c r="CP19" s="10">
        <v>0.49068322981366458</v>
      </c>
      <c r="CQ19" s="10">
        <v>0.50931677018633537</v>
      </c>
      <c r="CR19" s="9">
        <v>4.9612903225806448</v>
      </c>
      <c r="CS19" s="9">
        <v>4.9090909090909092</v>
      </c>
      <c r="CT19" s="9">
        <v>4.4093749999999998</v>
      </c>
      <c r="CU19" s="10">
        <v>0.18518518518518517</v>
      </c>
      <c r="CV19" s="10">
        <v>0.81481481481481477</v>
      </c>
      <c r="CW19" s="9">
        <v>4.4444444444444446</v>
      </c>
      <c r="CX19" s="9">
        <v>5.0277777777777777</v>
      </c>
      <c r="CY19" s="9">
        <v>5.0370370370370372</v>
      </c>
      <c r="CZ19" s="10">
        <v>0.48241206030150752</v>
      </c>
      <c r="DA19" s="10">
        <v>0.51758793969849248</v>
      </c>
      <c r="DB19" s="9">
        <v>4.9798994974874375</v>
      </c>
      <c r="DC19" s="9">
        <v>4.9899497487437188</v>
      </c>
      <c r="DD19" s="9">
        <v>4.9597989949748742</v>
      </c>
      <c r="DE19" s="10">
        <v>0.37037037037037035</v>
      </c>
      <c r="DF19" s="10">
        <v>0.62962962962962965</v>
      </c>
      <c r="DG19" s="9">
        <v>4.6296296296296298</v>
      </c>
      <c r="DH19" s="9">
        <v>3.547945205479452</v>
      </c>
      <c r="DI19" s="9">
        <v>3.4383561643835616</v>
      </c>
      <c r="DJ19" s="9">
        <v>3.7945205479452055</v>
      </c>
      <c r="DK19" s="9">
        <v>3.8082191780821919</v>
      </c>
      <c r="DL19" s="9">
        <v>4.354838709677419</v>
      </c>
      <c r="DM19" s="10">
        <v>0.31111111111111112</v>
      </c>
      <c r="DN19" s="10">
        <v>0.68888888888888888</v>
      </c>
      <c r="DO19" s="9">
        <v>4.6222222222222218</v>
      </c>
      <c r="DP19" s="9">
        <v>4.6444444444444448</v>
      </c>
      <c r="DQ19" s="9">
        <v>4.5391304347826091</v>
      </c>
      <c r="DR19" s="10">
        <v>0.71257485029940115</v>
      </c>
      <c r="DS19" s="10">
        <v>0.28742514970059879</v>
      </c>
      <c r="DT19" s="9">
        <v>4.8203592814371259</v>
      </c>
      <c r="DU19" s="9">
        <v>4.7485029940119761</v>
      </c>
      <c r="DV19" s="9">
        <v>4.8682634730538918</v>
      </c>
      <c r="DW19" s="10">
        <v>0.84431137724550898</v>
      </c>
      <c r="DX19" s="10">
        <v>0.15568862275449102</v>
      </c>
      <c r="DY19" s="9">
        <v>4.8742514970059876</v>
      </c>
      <c r="DZ19" s="9">
        <v>4.8083832335329344</v>
      </c>
      <c r="EA19" s="9">
        <v>4.9161676646706587</v>
      </c>
      <c r="EB19" s="10">
        <v>0.62585034013605445</v>
      </c>
      <c r="EC19" s="10">
        <v>0.37414965986394561</v>
      </c>
      <c r="ED19" s="9">
        <v>4.925170068027211</v>
      </c>
      <c r="EE19" s="9">
        <v>5.0272108843537415</v>
      </c>
      <c r="EF19" s="10">
        <v>0.79591836734693877</v>
      </c>
      <c r="EG19" s="10">
        <v>0.20408163265306123</v>
      </c>
      <c r="EH19" s="9">
        <v>4.9931972789115644</v>
      </c>
      <c r="EI19" s="9">
        <v>5.0680272108843534</v>
      </c>
      <c r="EJ19" s="10">
        <v>0.40816326530612246</v>
      </c>
      <c r="EK19" s="10">
        <v>0.59183673469387754</v>
      </c>
      <c r="EL19" s="9">
        <v>4.6734693877551017</v>
      </c>
      <c r="EM19" s="9">
        <v>4.9659863945578229</v>
      </c>
      <c r="EN19" s="9">
        <v>4.9795918367346941</v>
      </c>
      <c r="EO19" s="10">
        <v>0.50624999999999998</v>
      </c>
      <c r="EP19" s="10">
        <v>0.49375000000000002</v>
      </c>
      <c r="EQ19" s="9">
        <v>4.6190476190476186</v>
      </c>
      <c r="ER19" s="9">
        <v>4.9115646258503398</v>
      </c>
      <c r="ES19" s="9">
        <v>4.8979591836734695</v>
      </c>
      <c r="ET19" s="10">
        <v>0.51219512195121952</v>
      </c>
      <c r="EU19" s="10">
        <v>0.48780487804878048</v>
      </c>
      <c r="EV19" s="9">
        <v>4.5750000000000002</v>
      </c>
      <c r="EW19" s="10">
        <v>0.7567567567567568</v>
      </c>
      <c r="EX19" s="10">
        <v>0.24324324324324326</v>
      </c>
      <c r="EY19" s="9">
        <v>4.4054054054054053</v>
      </c>
      <c r="EZ19" s="10">
        <v>0.4</v>
      </c>
      <c r="FA19" s="10">
        <v>0.6</v>
      </c>
      <c r="FB19" s="9">
        <v>4.4249999999999998</v>
      </c>
      <c r="FC19" s="10">
        <v>0.69892473118279574</v>
      </c>
      <c r="FD19" s="10">
        <v>0.30107526881720431</v>
      </c>
      <c r="FE19" s="9">
        <v>4.978494623655914</v>
      </c>
      <c r="FF19" s="9">
        <v>5</v>
      </c>
      <c r="FG19" s="10">
        <v>0.4942528735632184</v>
      </c>
      <c r="FH19" s="10">
        <v>0.50574712643678166</v>
      </c>
      <c r="FI19" s="9">
        <v>4.5632183908045976</v>
      </c>
      <c r="FJ19" s="9">
        <v>4.6896551724137927</v>
      </c>
      <c r="FK19" s="9">
        <v>3.78125</v>
      </c>
      <c r="FL19" s="9">
        <v>4.3506493506493502</v>
      </c>
      <c r="FM19" s="9">
        <v>4.6042553191489359</v>
      </c>
      <c r="FN19" s="9">
        <v>4.9132653061224492</v>
      </c>
      <c r="FO19" s="9">
        <v>4.2551020408163263</v>
      </c>
      <c r="FP19" s="9">
        <v>4.8826530612244898</v>
      </c>
      <c r="FQ19" s="9">
        <v>5.0531914893617023</v>
      </c>
      <c r="FR19" s="9">
        <v>4.8404255319148932</v>
      </c>
      <c r="FS19" s="9">
        <v>4.8882978723404253</v>
      </c>
      <c r="FT19" s="9">
        <v>4.2553191489361701</v>
      </c>
      <c r="FU19" s="9">
        <v>4.6648936170212769</v>
      </c>
      <c r="FV19" s="9">
        <v>4.8135593220338979</v>
      </c>
      <c r="FW19" s="9">
        <v>4.7457627118644066</v>
      </c>
      <c r="FX19" s="9">
        <v>4.754032258064516</v>
      </c>
      <c r="FY19" s="9">
        <v>4.5555555555555554</v>
      </c>
      <c r="FZ19" s="9">
        <v>4.6920529801324502</v>
      </c>
      <c r="GA19" s="9"/>
      <c r="GB19" s="10">
        <v>2.5000000000000001E-2</v>
      </c>
      <c r="GC19" s="10">
        <v>0.5625</v>
      </c>
      <c r="GD19" s="10">
        <v>0.19062499999999999</v>
      </c>
      <c r="GE19" s="10">
        <v>0.22187499999999999</v>
      </c>
      <c r="GF19" s="10">
        <v>0.15625</v>
      </c>
      <c r="GG19" s="10">
        <v>8.1250000000000003E-2</v>
      </c>
      <c r="GH19" s="10">
        <v>7.4999999999999997E-2</v>
      </c>
      <c r="GI19" s="10">
        <v>0.109375</v>
      </c>
      <c r="GJ19" s="10">
        <v>0.19375000000000001</v>
      </c>
      <c r="GK19" s="10">
        <v>0.25</v>
      </c>
      <c r="GL19" s="10">
        <v>0.13437499999999999</v>
      </c>
    </row>
    <row r="20" spans="1:194" s="11" customFormat="1" x14ac:dyDescent="0.25">
      <c r="A20" s="9" t="s">
        <v>231</v>
      </c>
      <c r="B20" s="10">
        <v>0.97297297297297303</v>
      </c>
      <c r="C20" s="10">
        <v>2.7027027027027029E-2</v>
      </c>
      <c r="D20" s="10">
        <v>0.56756756756756754</v>
      </c>
      <c r="E20" s="10">
        <v>0.24324324324324326</v>
      </c>
      <c r="F20" s="10">
        <v>5.4054054054054057E-2</v>
      </c>
      <c r="G20" s="10">
        <v>2.7027027027027029E-2</v>
      </c>
      <c r="H20" s="10">
        <v>0.10810810810810811</v>
      </c>
      <c r="I20" s="10">
        <v>0.25</v>
      </c>
      <c r="J20" s="10">
        <v>0.75</v>
      </c>
      <c r="K20" s="10">
        <v>2.7027027027027029E-2</v>
      </c>
      <c r="L20" s="10">
        <v>5.4054054054054057E-2</v>
      </c>
      <c r="M20" s="10">
        <v>0.32432432432432434</v>
      </c>
      <c r="N20" s="10">
        <v>0.59459459459459463</v>
      </c>
      <c r="O20" s="10">
        <v>0.66666666666666663</v>
      </c>
      <c r="P20" s="10">
        <v>0.33333333333333331</v>
      </c>
      <c r="Q20" s="9">
        <v>4.333333333333333</v>
      </c>
      <c r="R20" s="10">
        <v>0.42857142857142855</v>
      </c>
      <c r="S20" s="10">
        <v>0.5714285714285714</v>
      </c>
      <c r="T20" s="9">
        <v>3.9285714285714284</v>
      </c>
      <c r="U20" s="9">
        <v>3.7857142857142856</v>
      </c>
      <c r="V20" s="9">
        <v>3.5714285714285716</v>
      </c>
      <c r="W20" s="10">
        <v>0.21428571428571427</v>
      </c>
      <c r="X20" s="10">
        <v>0.7857142857142857</v>
      </c>
      <c r="Y20" s="9">
        <v>3</v>
      </c>
      <c r="Z20" s="9">
        <v>3.2142857142857144</v>
      </c>
      <c r="AA20" s="9">
        <v>2.9285714285714284</v>
      </c>
      <c r="AB20" s="10">
        <v>0.84615384615384615</v>
      </c>
      <c r="AC20" s="10">
        <v>0.15384615384615385</v>
      </c>
      <c r="AD20" s="9">
        <v>5.0769230769230766</v>
      </c>
      <c r="AE20" s="10">
        <v>6.0606060606060608E-2</v>
      </c>
      <c r="AF20" s="10">
        <v>0.93939393939393945</v>
      </c>
      <c r="AG20" s="9">
        <v>3.3636363636363638</v>
      </c>
      <c r="AH20" s="9">
        <v>3.9696969696969697</v>
      </c>
      <c r="AI20" s="9">
        <v>3.606060606060606</v>
      </c>
      <c r="AJ20" s="10">
        <v>0.15384615384615385</v>
      </c>
      <c r="AK20" s="10">
        <v>0.84615384615384615</v>
      </c>
      <c r="AL20" s="9">
        <v>3.2307692307692308</v>
      </c>
      <c r="AM20" s="9">
        <v>0.25</v>
      </c>
      <c r="AN20" s="9">
        <v>0.75</v>
      </c>
      <c r="AO20" s="9">
        <v>2.875</v>
      </c>
      <c r="AP20" s="9">
        <v>4.3055555555555554</v>
      </c>
      <c r="AQ20" s="10">
        <v>4.3478260869565216E-2</v>
      </c>
      <c r="AR20" s="10">
        <v>0.95652173913043481</v>
      </c>
      <c r="AS20" s="9">
        <v>2.7826086956521738</v>
      </c>
      <c r="AT20" s="9">
        <v>2.9565217391304346</v>
      </c>
      <c r="AU20" s="9">
        <v>4.5652173913043477</v>
      </c>
      <c r="AV20" s="10">
        <v>0.31578947368421051</v>
      </c>
      <c r="AW20" s="10">
        <v>0.68421052631578949</v>
      </c>
      <c r="AX20" s="9">
        <v>3.6842105263157894</v>
      </c>
      <c r="AY20" s="9">
        <v>4.1052631578947372</v>
      </c>
      <c r="AZ20" s="9">
        <v>3.736842105263158</v>
      </c>
      <c r="BA20" s="9">
        <v>4.0540540540540544</v>
      </c>
      <c r="BB20" s="9">
        <v>4.8378378378378377</v>
      </c>
      <c r="BC20" s="9">
        <v>4.3513513513513518</v>
      </c>
      <c r="BD20" s="9">
        <v>4.1428571428571432</v>
      </c>
      <c r="BE20" s="9">
        <v>4.4117647058823533</v>
      </c>
      <c r="BF20" s="9">
        <v>4.2666666666666666</v>
      </c>
      <c r="BG20" s="9">
        <v>4.25</v>
      </c>
      <c r="BH20" s="9">
        <v>4.3513513513513518</v>
      </c>
      <c r="BI20" s="9">
        <v>4.3055555555555554</v>
      </c>
      <c r="BJ20" s="9">
        <v>3.7222222222222223</v>
      </c>
      <c r="BK20" s="9">
        <v>3.8076923076923075</v>
      </c>
      <c r="BL20" s="9">
        <v>2.935483870967742</v>
      </c>
      <c r="BM20" s="9">
        <v>4.5625</v>
      </c>
      <c r="BN20" s="9">
        <v>3.52</v>
      </c>
      <c r="BO20" s="9">
        <v>3.9189189189189189</v>
      </c>
      <c r="BP20" s="9">
        <v>3.9189189189189189</v>
      </c>
      <c r="BQ20" s="9">
        <v>3.5555555555555554</v>
      </c>
      <c r="BR20" s="9">
        <v>3.4444444444444446</v>
      </c>
      <c r="BS20" s="9">
        <v>3.4193548387096775</v>
      </c>
      <c r="BT20" s="9">
        <v>4.2285714285714286</v>
      </c>
      <c r="BU20" s="9">
        <v>3.9189189189189189</v>
      </c>
      <c r="BV20" s="9">
        <v>4.1891891891891895</v>
      </c>
      <c r="BW20" s="9">
        <v>4.083333333333333</v>
      </c>
      <c r="BX20" s="9">
        <v>4.3783783783783781</v>
      </c>
      <c r="BY20" s="9">
        <v>3.9375</v>
      </c>
      <c r="BZ20" s="9">
        <v>3.7931034482758621</v>
      </c>
      <c r="CA20" s="9">
        <v>3.8</v>
      </c>
      <c r="CB20" s="9">
        <v>3.4</v>
      </c>
      <c r="CC20" s="9">
        <v>3.1428571428571428</v>
      </c>
      <c r="CD20" s="9">
        <v>3.7027027027027026</v>
      </c>
      <c r="CE20" s="9">
        <v>4.4242424242424239</v>
      </c>
      <c r="CF20" s="9">
        <v>4.6969696969696972</v>
      </c>
      <c r="CG20" s="9">
        <v>4.25</v>
      </c>
      <c r="CH20" s="9">
        <v>4.5</v>
      </c>
      <c r="CI20" s="9">
        <v>4.1621621621621623</v>
      </c>
      <c r="CJ20" s="9">
        <v>4.0857142857142854</v>
      </c>
      <c r="CK20" s="9">
        <v>3.5</v>
      </c>
      <c r="CL20" s="10">
        <v>8.1081081081081086E-2</v>
      </c>
      <c r="CM20" s="10">
        <v>0</v>
      </c>
      <c r="CN20" s="10">
        <v>0.54054054054054057</v>
      </c>
      <c r="CO20" s="10">
        <v>0.3783783783783784</v>
      </c>
      <c r="CP20" s="10">
        <v>0.20588235294117646</v>
      </c>
      <c r="CQ20" s="10">
        <v>0.79411764705882348</v>
      </c>
      <c r="CR20" s="9">
        <v>5.0588235294117645</v>
      </c>
      <c r="CS20" s="9">
        <v>4.8235294117647056</v>
      </c>
      <c r="CT20" s="9">
        <v>4.3243243243243246</v>
      </c>
      <c r="CU20" s="10">
        <v>0.33333333333333331</v>
      </c>
      <c r="CV20" s="10">
        <v>0.66666666666666663</v>
      </c>
      <c r="CW20" s="9">
        <v>4.083333333333333</v>
      </c>
      <c r="CX20" s="9">
        <v>4.583333333333333</v>
      </c>
      <c r="CY20" s="9">
        <v>4.5</v>
      </c>
      <c r="CZ20" s="10">
        <v>0.15625</v>
      </c>
      <c r="DA20" s="10">
        <v>0.84375</v>
      </c>
      <c r="DB20" s="9">
        <v>4.40625</v>
      </c>
      <c r="DC20" s="9">
        <v>4.09375</v>
      </c>
      <c r="DD20" s="9">
        <v>4.625</v>
      </c>
      <c r="DE20" s="10">
        <v>0.75</v>
      </c>
      <c r="DF20" s="10">
        <v>0.25</v>
      </c>
      <c r="DG20" s="9">
        <v>3.75</v>
      </c>
      <c r="DH20" s="9">
        <v>2.6</v>
      </c>
      <c r="DI20" s="9">
        <v>2.4</v>
      </c>
      <c r="DJ20" s="9">
        <v>3</v>
      </c>
      <c r="DK20" s="9">
        <v>3</v>
      </c>
      <c r="DL20" s="9">
        <v>4.5</v>
      </c>
      <c r="DM20" s="10">
        <v>0.33333333333333331</v>
      </c>
      <c r="DN20" s="10">
        <v>0.66666666666666663</v>
      </c>
      <c r="DO20" s="9">
        <v>3.4444444444444446</v>
      </c>
      <c r="DP20" s="9">
        <v>3.6666666666666665</v>
      </c>
      <c r="DQ20" s="9">
        <v>4.21875</v>
      </c>
      <c r="DR20" s="10">
        <v>0.6</v>
      </c>
      <c r="DS20" s="10">
        <v>0.4</v>
      </c>
      <c r="DT20" s="9">
        <v>4.08</v>
      </c>
      <c r="DU20" s="9">
        <v>3.96</v>
      </c>
      <c r="DV20" s="9">
        <v>4.3600000000000003</v>
      </c>
      <c r="DW20" s="10">
        <v>0.64</v>
      </c>
      <c r="DX20" s="10">
        <v>0.36</v>
      </c>
      <c r="DY20" s="9">
        <v>4.5199999999999996</v>
      </c>
      <c r="DZ20" s="9">
        <v>4.16</v>
      </c>
      <c r="EA20" s="9">
        <v>4.5999999999999996</v>
      </c>
      <c r="EB20" s="10">
        <v>0.73684210526315785</v>
      </c>
      <c r="EC20" s="10">
        <v>0.26315789473684209</v>
      </c>
      <c r="ED20" s="9">
        <v>4.1052631578947372</v>
      </c>
      <c r="EE20" s="9">
        <v>4.3684210526315788</v>
      </c>
      <c r="EF20" s="10">
        <v>0.68421052631578949</v>
      </c>
      <c r="EG20" s="10">
        <v>0.31578947368421051</v>
      </c>
      <c r="EH20" s="9">
        <v>4.3157894736842106</v>
      </c>
      <c r="EI20" s="9">
        <v>4.3157894736842106</v>
      </c>
      <c r="EJ20" s="10">
        <v>0.31578947368421051</v>
      </c>
      <c r="EK20" s="10">
        <v>0.68421052631578949</v>
      </c>
      <c r="EL20" s="9">
        <v>3.736842105263158</v>
      </c>
      <c r="EM20" s="9">
        <v>4.2631578947368425</v>
      </c>
      <c r="EN20" s="9">
        <v>4.1578947368421053</v>
      </c>
      <c r="EO20" s="10">
        <v>0.40540540540540543</v>
      </c>
      <c r="EP20" s="10">
        <v>0.59459459459459463</v>
      </c>
      <c r="EQ20" s="9">
        <v>4.0526315789473681</v>
      </c>
      <c r="ER20" s="9">
        <v>4.5789473684210522</v>
      </c>
      <c r="ES20" s="9">
        <v>4.4736842105263159</v>
      </c>
      <c r="ET20" s="10">
        <v>0.6</v>
      </c>
      <c r="EU20" s="10">
        <v>0.4</v>
      </c>
      <c r="EV20" s="9">
        <v>4.333333333333333</v>
      </c>
      <c r="EW20" s="10">
        <v>0.6</v>
      </c>
      <c r="EX20" s="10">
        <v>0.4</v>
      </c>
      <c r="EY20" s="9">
        <v>3</v>
      </c>
      <c r="EZ20" s="10">
        <v>0.45454545454545453</v>
      </c>
      <c r="FA20" s="10">
        <v>0.54545454545454541</v>
      </c>
      <c r="FB20" s="9">
        <v>3.0909090909090908</v>
      </c>
      <c r="FC20" s="10">
        <v>0.2857142857142857</v>
      </c>
      <c r="FD20" s="10">
        <v>0.7142857142857143</v>
      </c>
      <c r="FE20" s="9">
        <v>4.3571428571428568</v>
      </c>
      <c r="FF20" s="9">
        <v>4.2857142857142856</v>
      </c>
      <c r="FG20" s="10">
        <v>0.3</v>
      </c>
      <c r="FH20" s="10">
        <v>0.7</v>
      </c>
      <c r="FI20" s="9">
        <v>3.8</v>
      </c>
      <c r="FJ20" s="9">
        <v>3.8</v>
      </c>
      <c r="FK20" s="9">
        <v>3.125</v>
      </c>
      <c r="FL20" s="9">
        <v>5</v>
      </c>
      <c r="FM20" s="9">
        <v>4.0625</v>
      </c>
      <c r="FN20" s="9">
        <v>5</v>
      </c>
      <c r="FO20" s="9">
        <v>4.2608695652173916</v>
      </c>
      <c r="FP20" s="9">
        <v>4.7826086956521738</v>
      </c>
      <c r="FQ20" s="9">
        <v>5.0740740740740744</v>
      </c>
      <c r="FR20" s="9">
        <v>5.2592592592592595</v>
      </c>
      <c r="FS20" s="9">
        <v>5.4814814814814818</v>
      </c>
      <c r="FT20" s="9">
        <v>4.666666666666667</v>
      </c>
      <c r="FU20" s="9">
        <v>5.2222222222222223</v>
      </c>
      <c r="FV20" s="9">
        <v>5.1111111111111107</v>
      </c>
      <c r="FW20" s="9">
        <v>5.2222222222222223</v>
      </c>
      <c r="FX20" s="9">
        <v>4.9666666666666668</v>
      </c>
      <c r="FY20" s="9">
        <v>4.166666666666667</v>
      </c>
      <c r="FZ20" s="9">
        <v>4.3243243243243246</v>
      </c>
      <c r="GA20" s="9"/>
      <c r="GB20" s="10">
        <v>0.24324324324324326</v>
      </c>
      <c r="GC20" s="10">
        <v>0.54054054054054057</v>
      </c>
      <c r="GD20" s="10">
        <v>8.1081081081081086E-2</v>
      </c>
      <c r="GE20" s="10">
        <v>0.13513513513513514</v>
      </c>
      <c r="GF20" s="10">
        <v>0.10810810810810811</v>
      </c>
      <c r="GG20" s="10">
        <v>0.10810810810810811</v>
      </c>
      <c r="GH20" s="10">
        <v>5.4054054054054057E-2</v>
      </c>
      <c r="GI20" s="10">
        <v>0.16216216216216217</v>
      </c>
      <c r="GJ20" s="10">
        <v>0.27027027027027029</v>
      </c>
      <c r="GK20" s="10">
        <v>0.21621621621621623</v>
      </c>
      <c r="GL20" s="10">
        <v>8.1081081081081086E-2</v>
      </c>
    </row>
    <row r="21" spans="1:194" s="11" customFormat="1" x14ac:dyDescent="0.25">
      <c r="A21" s="9" t="s">
        <v>232</v>
      </c>
      <c r="B21" s="10">
        <v>0.98322348711803476</v>
      </c>
      <c r="C21" s="10">
        <v>1.6776512881965248E-2</v>
      </c>
      <c r="D21" s="10">
        <v>0.38585979628520073</v>
      </c>
      <c r="E21" s="10">
        <v>9.9460754943079682E-2</v>
      </c>
      <c r="F21" s="10">
        <v>9.107249850209706E-2</v>
      </c>
      <c r="G21" s="10">
        <v>0.20970641102456561</v>
      </c>
      <c r="H21" s="10">
        <v>0.21390053924505692</v>
      </c>
      <c r="I21" s="10">
        <v>0.41268191268191268</v>
      </c>
      <c r="J21" s="10">
        <v>0.58731808731808732</v>
      </c>
      <c r="K21" s="10">
        <v>2.3367285799880167E-2</v>
      </c>
      <c r="L21" s="10">
        <v>6.4110245656081491E-2</v>
      </c>
      <c r="M21" s="10">
        <v>0.20191731575793889</v>
      </c>
      <c r="N21" s="10">
        <v>0.71060515278609948</v>
      </c>
      <c r="O21" s="10">
        <v>0.61538461538461542</v>
      </c>
      <c r="P21" s="10">
        <v>0.38461538461538464</v>
      </c>
      <c r="Q21" s="9">
        <v>4.6875</v>
      </c>
      <c r="R21" s="10">
        <v>5.9734513274336286E-2</v>
      </c>
      <c r="S21" s="10">
        <v>0.94026548672566368</v>
      </c>
      <c r="T21" s="9">
        <v>4.6216814159292037</v>
      </c>
      <c r="U21" s="9">
        <v>4.8384955752212386</v>
      </c>
      <c r="V21" s="9">
        <v>4.7721238938053094</v>
      </c>
      <c r="W21" s="10">
        <v>0.11197916666666667</v>
      </c>
      <c r="X21" s="10">
        <v>0.88802083333333337</v>
      </c>
      <c r="Y21" s="9">
        <v>4.270833333333333</v>
      </c>
      <c r="Z21" s="9">
        <v>4.552083333333333</v>
      </c>
      <c r="AA21" s="9">
        <v>4.5234375</v>
      </c>
      <c r="AB21" s="10">
        <v>0.76013513513513509</v>
      </c>
      <c r="AC21" s="10">
        <v>0.23986486486486486</v>
      </c>
      <c r="AD21" s="9">
        <v>4.4898648648648649</v>
      </c>
      <c r="AE21" s="10">
        <v>0.11900958466453675</v>
      </c>
      <c r="AF21" s="10">
        <v>0.88099041533546329</v>
      </c>
      <c r="AG21" s="9">
        <v>4.5519169329073481</v>
      </c>
      <c r="AH21" s="9">
        <v>4.7683706070287544</v>
      </c>
      <c r="AI21" s="9">
        <v>4.338658146964856</v>
      </c>
      <c r="AJ21" s="10">
        <v>0.16165413533834586</v>
      </c>
      <c r="AK21" s="10">
        <v>0.83834586466165417</v>
      </c>
      <c r="AL21" s="9">
        <v>4.0751879699248121</v>
      </c>
      <c r="AM21" s="9">
        <v>0.14682539682539683</v>
      </c>
      <c r="AN21" s="9">
        <v>0.85317460317460314</v>
      </c>
      <c r="AO21" s="9">
        <v>3.9563492063492065</v>
      </c>
      <c r="AP21" s="9">
        <v>4.3344996501049682</v>
      </c>
      <c r="AQ21" s="10">
        <v>9.9268547544409613E-2</v>
      </c>
      <c r="AR21" s="10">
        <v>0.90073145245559039</v>
      </c>
      <c r="AS21" s="9">
        <v>3.8338557993730409</v>
      </c>
      <c r="AT21" s="9">
        <v>3.7115987460815045</v>
      </c>
      <c r="AU21" s="9">
        <v>4.7638453500522466</v>
      </c>
      <c r="AV21" s="10">
        <v>0.34697508896797152</v>
      </c>
      <c r="AW21" s="10">
        <v>0.65302491103202842</v>
      </c>
      <c r="AX21" s="9">
        <v>3.6014234875444839</v>
      </c>
      <c r="AY21" s="9">
        <v>3.2686832740213525</v>
      </c>
      <c r="AZ21" s="9">
        <v>2.9448398576512456</v>
      </c>
      <c r="BA21" s="9">
        <v>3.8614045991298944</v>
      </c>
      <c r="BB21" s="9">
        <v>4.2885448916408668</v>
      </c>
      <c r="BC21" s="9">
        <v>3.2088998763906056</v>
      </c>
      <c r="BD21" s="9">
        <v>3.0321130378933847</v>
      </c>
      <c r="BE21" s="9">
        <v>3.896484375</v>
      </c>
      <c r="BF21" s="9">
        <v>3.7567195037904892</v>
      </c>
      <c r="BG21" s="9">
        <v>4.3341213553979507</v>
      </c>
      <c r="BH21" s="9">
        <v>4.0420280186791198</v>
      </c>
      <c r="BI21" s="9">
        <v>3.7676102699144174</v>
      </c>
      <c r="BJ21" s="9">
        <v>3.436817472698908</v>
      </c>
      <c r="BK21" s="9">
        <v>3.4404990403071016</v>
      </c>
      <c r="BL21" s="9">
        <v>3.1744277821625886</v>
      </c>
      <c r="BM21" s="9">
        <v>4.5359937402190926</v>
      </c>
      <c r="BN21" s="9">
        <v>3.1766953199617958</v>
      </c>
      <c r="BO21" s="9">
        <v>3.5440383463151588</v>
      </c>
      <c r="BP21" s="9">
        <v>3.8676748582230625</v>
      </c>
      <c r="BQ21" s="9">
        <v>3.5551425030978936</v>
      </c>
      <c r="BR21" s="9">
        <v>3.6251541307028359</v>
      </c>
      <c r="BS21" s="9">
        <v>3.8518248175182483</v>
      </c>
      <c r="BT21" s="9">
        <v>4.3220117570215546</v>
      </c>
      <c r="BU21" s="9">
        <v>3.7336591325595601</v>
      </c>
      <c r="BV21" s="9">
        <v>3.9480757483200977</v>
      </c>
      <c r="BW21" s="9">
        <v>3.9392523364485981</v>
      </c>
      <c r="BX21" s="9">
        <v>3.75</v>
      </c>
      <c r="BY21" s="9">
        <v>3.6666666666666665</v>
      </c>
      <c r="BZ21" s="9">
        <v>3.6183719193427932</v>
      </c>
      <c r="CA21" s="9">
        <v>3.6648841354723709</v>
      </c>
      <c r="CB21" s="9">
        <v>3.3270440251572326</v>
      </c>
      <c r="CC21" s="9">
        <v>3.3452380952380953</v>
      </c>
      <c r="CD21" s="9">
        <v>3.6225284601557819</v>
      </c>
      <c r="CE21" s="9">
        <v>3.9252209381373215</v>
      </c>
      <c r="CF21" s="9">
        <v>4.0922659430122117</v>
      </c>
      <c r="CG21" s="9">
        <v>2.9929667519181584</v>
      </c>
      <c r="CH21" s="9">
        <v>3.1651670951156814</v>
      </c>
      <c r="CI21" s="9">
        <v>4.7361111111111107</v>
      </c>
      <c r="CJ21" s="9">
        <v>4.4321705426356592</v>
      </c>
      <c r="CK21" s="9">
        <v>4.1372299872935194</v>
      </c>
      <c r="CL21" s="10">
        <v>0.54883163571000604</v>
      </c>
      <c r="CM21" s="10">
        <v>2.037147992810066E-2</v>
      </c>
      <c r="CN21" s="10">
        <v>0.12402636309167166</v>
      </c>
      <c r="CO21" s="10">
        <v>0.3067705212702217</v>
      </c>
      <c r="CP21" s="10">
        <v>0.49003984063745021</v>
      </c>
      <c r="CQ21" s="10">
        <v>0.50996015936254979</v>
      </c>
      <c r="CR21" s="9">
        <v>4.3571428571428568</v>
      </c>
      <c r="CS21" s="9">
        <v>4.1734265734265739</v>
      </c>
      <c r="CT21" s="9">
        <v>3.6596764529658476</v>
      </c>
      <c r="CU21" s="10">
        <v>0.16718266253869968</v>
      </c>
      <c r="CV21" s="10">
        <v>0.83281733746130027</v>
      </c>
      <c r="CW21" s="9">
        <v>4.0557275541795663</v>
      </c>
      <c r="CX21" s="9">
        <v>4.2817337461300307</v>
      </c>
      <c r="CY21" s="9">
        <v>4.2631578947368425</v>
      </c>
      <c r="CZ21" s="10">
        <v>0.15488565488565489</v>
      </c>
      <c r="DA21" s="10">
        <v>0.84511434511434513</v>
      </c>
      <c r="DB21" s="9">
        <v>4.3960498960498962</v>
      </c>
      <c r="DC21" s="9">
        <v>4.384615384615385</v>
      </c>
      <c r="DD21" s="9">
        <v>4.4511434511434516</v>
      </c>
      <c r="DE21" s="10">
        <v>0.20192307692307693</v>
      </c>
      <c r="DF21" s="10">
        <v>0.79807692307692313</v>
      </c>
      <c r="DG21" s="9">
        <v>3.9262820512820511</v>
      </c>
      <c r="DH21" s="9">
        <v>3.4198717948717947</v>
      </c>
      <c r="DI21" s="9">
        <v>3.3269230769230771</v>
      </c>
      <c r="DJ21" s="9">
        <v>3.3461538461538463</v>
      </c>
      <c r="DK21" s="9">
        <v>3.4358974358974357</v>
      </c>
      <c r="DL21" s="9">
        <v>4.0356435643564357</v>
      </c>
      <c r="DM21" s="10">
        <v>0.3164983164983165</v>
      </c>
      <c r="DN21" s="10">
        <v>0.6835016835016835</v>
      </c>
      <c r="DO21" s="9">
        <v>3.808080808080808</v>
      </c>
      <c r="DP21" s="9">
        <v>3.8855218855218854</v>
      </c>
      <c r="DQ21" s="9">
        <v>3.9929639401934915</v>
      </c>
      <c r="DR21" s="10">
        <v>0.43567251461988304</v>
      </c>
      <c r="DS21" s="10">
        <v>0.56432748538011701</v>
      </c>
      <c r="DT21" s="9">
        <v>4.0964912280701755</v>
      </c>
      <c r="DU21" s="9">
        <v>4.0423976608187138</v>
      </c>
      <c r="DV21" s="9">
        <v>4.0657894736842106</v>
      </c>
      <c r="DW21" s="10">
        <v>0.53508771929824561</v>
      </c>
      <c r="DX21" s="10">
        <v>0.46491228070175439</v>
      </c>
      <c r="DY21" s="9">
        <v>4.1505847953216373</v>
      </c>
      <c r="DZ21" s="9">
        <v>4.1432748538011692</v>
      </c>
      <c r="EA21" s="9">
        <v>4.1842105263157894</v>
      </c>
      <c r="EB21" s="10">
        <v>0.34452296819787986</v>
      </c>
      <c r="EC21" s="10">
        <v>0.65547703180212014</v>
      </c>
      <c r="ED21" s="9">
        <v>4.1042402826855122</v>
      </c>
      <c r="EE21" s="9">
        <v>4.1643109540636045</v>
      </c>
      <c r="EF21" s="10">
        <v>0.48939929328621906</v>
      </c>
      <c r="EG21" s="10">
        <v>0.51060070671378088</v>
      </c>
      <c r="EH21" s="9">
        <v>4.2226148409893991</v>
      </c>
      <c r="EI21" s="9">
        <v>4.2738515901060072</v>
      </c>
      <c r="EJ21" s="10">
        <v>0.24028268551236748</v>
      </c>
      <c r="EK21" s="10">
        <v>0.75971731448763247</v>
      </c>
      <c r="EL21" s="9">
        <v>3.9858657243816253</v>
      </c>
      <c r="EM21" s="9">
        <v>4.2703180212014136</v>
      </c>
      <c r="EN21" s="9">
        <v>4.2968197879858661</v>
      </c>
      <c r="EO21" s="10">
        <v>0.347513481126423</v>
      </c>
      <c r="EP21" s="10">
        <v>0.652486518873577</v>
      </c>
      <c r="EQ21" s="9">
        <v>4.1060070671378091</v>
      </c>
      <c r="ER21" s="9">
        <v>4.3462897526501765</v>
      </c>
      <c r="ES21" s="9">
        <v>4.3392226148409891</v>
      </c>
      <c r="ET21" s="10">
        <v>0.5130434782608696</v>
      </c>
      <c r="EU21" s="10">
        <v>0.48695652173913045</v>
      </c>
      <c r="EV21" s="9">
        <v>4.2293577981651378</v>
      </c>
      <c r="EW21" s="10">
        <v>0.63948497854077258</v>
      </c>
      <c r="EX21" s="10">
        <v>0.36051502145922748</v>
      </c>
      <c r="EY21" s="9">
        <v>3.9055793991416308</v>
      </c>
      <c r="EZ21" s="10">
        <v>0.31404958677685951</v>
      </c>
      <c r="FA21" s="10">
        <v>0.68595041322314054</v>
      </c>
      <c r="FB21" s="9">
        <v>4.0289256198347108</v>
      </c>
      <c r="FC21" s="10">
        <v>0.42192691029900331</v>
      </c>
      <c r="FD21" s="10">
        <v>0.57807308970099669</v>
      </c>
      <c r="FE21" s="9">
        <v>4.0498338870431896</v>
      </c>
      <c r="FF21" s="9">
        <v>4.0930232558139537</v>
      </c>
      <c r="FG21" s="10">
        <v>0.37685459940652821</v>
      </c>
      <c r="FH21" s="10">
        <v>0.62314540059347179</v>
      </c>
      <c r="FI21" s="9">
        <v>4</v>
      </c>
      <c r="FJ21" s="9">
        <v>4.068249258160237</v>
      </c>
      <c r="FK21" s="9">
        <v>3.398843930635838</v>
      </c>
      <c r="FL21" s="9">
        <v>3.7314285714285713</v>
      </c>
      <c r="FM21" s="9">
        <v>3.9176029962546814</v>
      </c>
      <c r="FN21" s="9">
        <v>4.7073608617594251</v>
      </c>
      <c r="FO21" s="9">
        <v>4.2746858168761221</v>
      </c>
      <c r="FP21" s="9">
        <v>4.4236983842010771</v>
      </c>
      <c r="FQ21" s="9">
        <v>4.5097560975609756</v>
      </c>
      <c r="FR21" s="9">
        <v>4.3865853658536587</v>
      </c>
      <c r="FS21" s="9">
        <v>4.4463414634146341</v>
      </c>
      <c r="FT21" s="9">
        <v>4.1878048780487802</v>
      </c>
      <c r="FU21" s="9">
        <v>4.4804878048780488</v>
      </c>
      <c r="FV21" s="9">
        <v>4.5737051792828689</v>
      </c>
      <c r="FW21" s="9">
        <v>4.6155378486055776</v>
      </c>
      <c r="FX21" s="9">
        <v>4.6162436548223349</v>
      </c>
      <c r="FY21" s="9">
        <v>3.9635381498987172</v>
      </c>
      <c r="FZ21" s="9">
        <v>4.2542706964520365</v>
      </c>
      <c r="GA21" s="9"/>
      <c r="GB21" s="10">
        <v>4.4937088076692631E-2</v>
      </c>
      <c r="GC21" s="10">
        <v>0.54044337926902342</v>
      </c>
      <c r="GD21" s="10">
        <v>0.21270221689634511</v>
      </c>
      <c r="GE21" s="10">
        <v>0.20191731575793889</v>
      </c>
      <c r="GF21" s="10">
        <v>0.17195925704014381</v>
      </c>
      <c r="GG21" s="10">
        <v>0.11084481725584182</v>
      </c>
      <c r="GH21" s="10">
        <v>9.4068304373876574E-2</v>
      </c>
      <c r="GI21" s="10">
        <v>0.12702216896345117</v>
      </c>
      <c r="GJ21" s="10">
        <v>0.14080287597363692</v>
      </c>
      <c r="GK21" s="10">
        <v>0.25464349910125822</v>
      </c>
      <c r="GL21" s="10">
        <v>0.10065907729179149</v>
      </c>
    </row>
    <row r="22" spans="1:194" s="11" customFormat="1" x14ac:dyDescent="0.25">
      <c r="A22" s="9" t="s">
        <v>233</v>
      </c>
      <c r="B22" s="10">
        <v>0.7931034482758621</v>
      </c>
      <c r="C22" s="10">
        <v>0.20689655172413793</v>
      </c>
      <c r="D22" s="10">
        <v>8.0459770114942528E-2</v>
      </c>
      <c r="E22" s="10">
        <v>0</v>
      </c>
      <c r="F22" s="10">
        <v>0.13793103448275862</v>
      </c>
      <c r="G22" s="10">
        <v>0.68965517241379315</v>
      </c>
      <c r="H22" s="10">
        <v>9.1954022988505746E-2</v>
      </c>
      <c r="I22" s="10">
        <v>0.15789473684210525</v>
      </c>
      <c r="J22" s="10">
        <v>0.84210526315789469</v>
      </c>
      <c r="K22" s="10">
        <v>2.2988505747126436E-2</v>
      </c>
      <c r="L22" s="10">
        <v>2.2988505747126436E-2</v>
      </c>
      <c r="M22" s="10">
        <v>0.10344827586206896</v>
      </c>
      <c r="N22" s="10">
        <v>0.85057471264367812</v>
      </c>
      <c r="O22" s="10"/>
      <c r="P22" s="10"/>
      <c r="Q22" s="9">
        <v>5.0909090909090908</v>
      </c>
      <c r="R22" s="10"/>
      <c r="S22" s="10"/>
      <c r="T22" s="9">
        <v>5.1818181818181817</v>
      </c>
      <c r="U22" s="9">
        <v>5.6363636363636367</v>
      </c>
      <c r="V22" s="9">
        <v>5.6363636363636367</v>
      </c>
      <c r="W22" s="10"/>
      <c r="X22" s="10"/>
      <c r="Y22" s="9">
        <v>5.1818181818181817</v>
      </c>
      <c r="Z22" s="9">
        <v>5.4545454545454541</v>
      </c>
      <c r="AA22" s="9">
        <v>5.2727272727272725</v>
      </c>
      <c r="AB22" s="10"/>
      <c r="AC22" s="10"/>
      <c r="AD22" s="9">
        <v>4.7333333333333334</v>
      </c>
      <c r="AE22" s="10"/>
      <c r="AF22" s="10"/>
      <c r="AG22" s="9">
        <v>4.6785714285714288</v>
      </c>
      <c r="AH22" s="9">
        <v>5.3571428571428568</v>
      </c>
      <c r="AI22" s="9">
        <v>4.0178571428571432</v>
      </c>
      <c r="AJ22" s="10"/>
      <c r="AK22" s="10"/>
      <c r="AL22" s="9">
        <v>4.7142857142857144</v>
      </c>
      <c r="AM22" s="9"/>
      <c r="AN22" s="9"/>
      <c r="AO22" s="9">
        <v>5.15</v>
      </c>
      <c r="AP22" s="9">
        <v>4.9682539682539684</v>
      </c>
      <c r="AQ22" s="10"/>
      <c r="AR22" s="10"/>
      <c r="AS22" s="9">
        <v>4.2272727272727275</v>
      </c>
      <c r="AT22" s="9">
        <v>4.2272727272727275</v>
      </c>
      <c r="AU22" s="9">
        <v>4.9090909090909092</v>
      </c>
      <c r="AV22" s="10"/>
      <c r="AW22" s="10"/>
      <c r="AX22" s="9">
        <v>4.416666666666667</v>
      </c>
      <c r="AY22" s="9">
        <v>5</v>
      </c>
      <c r="AZ22" s="9">
        <v>4.791666666666667</v>
      </c>
      <c r="BA22" s="9">
        <v>5.3255813953488369</v>
      </c>
      <c r="BB22" s="9">
        <v>5.5287356321839081</v>
      </c>
      <c r="BC22" s="9">
        <v>4.4767441860465116</v>
      </c>
      <c r="BD22" s="9">
        <v>4.7142857142857144</v>
      </c>
      <c r="BE22" s="9">
        <v>5.2650602409638552</v>
      </c>
      <c r="BF22" s="9">
        <v>5.5316455696202533</v>
      </c>
      <c r="BG22" s="9">
        <v>5.4342105263157894</v>
      </c>
      <c r="BH22" s="9">
        <v>5</v>
      </c>
      <c r="BI22" s="9">
        <v>4.6626506024096388</v>
      </c>
      <c r="BJ22" s="9">
        <v>4.3908045977011492</v>
      </c>
      <c r="BK22" s="9">
        <v>4.7560975609756095</v>
      </c>
      <c r="BL22" s="9">
        <v>4.5526315789473681</v>
      </c>
      <c r="BM22" s="9">
        <v>4.7848101265822782</v>
      </c>
      <c r="BN22" s="9">
        <v>4.3230769230769228</v>
      </c>
      <c r="BO22" s="9">
        <v>4.7011494252873565</v>
      </c>
      <c r="BP22" s="9">
        <v>4.6781609195402298</v>
      </c>
      <c r="BQ22" s="9">
        <v>4.7441860465116283</v>
      </c>
      <c r="BR22" s="9">
        <v>4.7710843373493974</v>
      </c>
      <c r="BS22" s="9">
        <v>5.1081081081081079</v>
      </c>
      <c r="BT22" s="9">
        <v>5.2289156626506026</v>
      </c>
      <c r="BU22" s="9">
        <v>4.8953488372093021</v>
      </c>
      <c r="BV22" s="9">
        <v>4.9444444444444446</v>
      </c>
      <c r="BW22" s="9">
        <v>4.7857142857142856</v>
      </c>
      <c r="BX22" s="9">
        <v>4.8941176470588239</v>
      </c>
      <c r="BY22" s="9">
        <v>4.1875</v>
      </c>
      <c r="BZ22" s="9">
        <v>4.0632911392405067</v>
      </c>
      <c r="CA22" s="9">
        <v>4.5</v>
      </c>
      <c r="CB22" s="9">
        <v>4.21875</v>
      </c>
      <c r="CC22" s="9">
        <v>3.7560975609756095</v>
      </c>
      <c r="CD22" s="9">
        <v>4.2988505747126435</v>
      </c>
      <c r="CE22" s="9">
        <v>4.8030303030303028</v>
      </c>
      <c r="CF22" s="9">
        <v>4.9393939393939394</v>
      </c>
      <c r="CG22" s="9">
        <v>4.4712643678160919</v>
      </c>
      <c r="CH22" s="9">
        <v>4.666666666666667</v>
      </c>
      <c r="CI22" s="9">
        <v>5.5432098765432096</v>
      </c>
      <c r="CJ22" s="9">
        <v>5.6071428571428568</v>
      </c>
      <c r="CK22" s="9">
        <v>5.4464285714285712</v>
      </c>
      <c r="CL22" s="10">
        <v>0.28735632183908044</v>
      </c>
      <c r="CM22" s="10">
        <v>1.1494252873563218E-2</v>
      </c>
      <c r="CN22" s="10">
        <v>0.43678160919540232</v>
      </c>
      <c r="CO22" s="10">
        <v>0.26436781609195403</v>
      </c>
      <c r="CP22" s="10"/>
      <c r="CQ22" s="10"/>
      <c r="CR22" s="9">
        <v>5.5409836065573774</v>
      </c>
      <c r="CS22" s="9">
        <v>5.6229508196721314</v>
      </c>
      <c r="CT22" s="9">
        <v>5.0574712643678161</v>
      </c>
      <c r="CU22" s="10"/>
      <c r="CV22" s="10"/>
      <c r="CW22" s="9">
        <v>5.2727272727272725</v>
      </c>
      <c r="CX22" s="9">
        <v>5.2727272727272725</v>
      </c>
      <c r="CY22" s="9">
        <v>5.0909090909090908</v>
      </c>
      <c r="CZ22" s="10"/>
      <c r="DA22" s="10"/>
      <c r="DB22" s="9">
        <v>5.4736842105263159</v>
      </c>
      <c r="DC22" s="9">
        <v>5.4736842105263159</v>
      </c>
      <c r="DD22" s="9">
        <v>5.3157894736842106</v>
      </c>
      <c r="DE22" s="10"/>
      <c r="DF22" s="10"/>
      <c r="DG22" s="9">
        <v>6</v>
      </c>
      <c r="DH22" s="9">
        <v>4.8</v>
      </c>
      <c r="DI22" s="9">
        <v>5</v>
      </c>
      <c r="DJ22" s="9">
        <v>5.4</v>
      </c>
      <c r="DK22" s="9">
        <v>5.2</v>
      </c>
      <c r="DL22" s="9">
        <v>4.2954545454545459</v>
      </c>
      <c r="DM22" s="10"/>
      <c r="DN22" s="10"/>
      <c r="DO22" s="9">
        <v>5.25</v>
      </c>
      <c r="DP22" s="9">
        <v>5.25</v>
      </c>
      <c r="DQ22" s="9">
        <v>4.8367346938775508</v>
      </c>
      <c r="DR22" s="10"/>
      <c r="DS22" s="10"/>
      <c r="DT22" s="9">
        <v>4.6969696969696972</v>
      </c>
      <c r="DU22" s="9">
        <v>4.4545454545454541</v>
      </c>
      <c r="DV22" s="9">
        <v>4.6363636363636367</v>
      </c>
      <c r="DW22" s="10"/>
      <c r="DX22" s="10"/>
      <c r="DY22" s="9">
        <v>4.5454545454545459</v>
      </c>
      <c r="DZ22" s="9">
        <v>4.4545454545454541</v>
      </c>
      <c r="EA22" s="9">
        <v>4.3939393939393936</v>
      </c>
      <c r="EB22" s="10"/>
      <c r="EC22" s="10"/>
      <c r="ED22" s="9">
        <v>4.8947368421052628</v>
      </c>
      <c r="EE22" s="9">
        <v>4.9473684210526319</v>
      </c>
      <c r="EF22" s="10"/>
      <c r="EG22" s="10"/>
      <c r="EH22" s="9">
        <v>4.7368421052631575</v>
      </c>
      <c r="EI22" s="9">
        <v>4.7368421052631575</v>
      </c>
      <c r="EJ22" s="10"/>
      <c r="EK22" s="10"/>
      <c r="EL22" s="9">
        <v>4.9473684210526319</v>
      </c>
      <c r="EM22" s="9">
        <v>5</v>
      </c>
      <c r="EN22" s="9">
        <v>5.1578947368421053</v>
      </c>
      <c r="EO22" s="10"/>
      <c r="EP22" s="10"/>
      <c r="EQ22" s="9">
        <v>5</v>
      </c>
      <c r="ER22" s="9">
        <v>5.0526315789473681</v>
      </c>
      <c r="ES22" s="9">
        <v>5.0526315789473681</v>
      </c>
      <c r="ET22" s="10"/>
      <c r="EU22" s="10"/>
      <c r="EV22" s="9">
        <v>4.4444444444444446</v>
      </c>
      <c r="EW22" s="10"/>
      <c r="EX22" s="10"/>
      <c r="EY22" s="9">
        <v>4.7142857142857144</v>
      </c>
      <c r="EZ22" s="10"/>
      <c r="FA22" s="10"/>
      <c r="FB22" s="9">
        <v>4.625</v>
      </c>
      <c r="FC22" s="10"/>
      <c r="FD22" s="10"/>
      <c r="FE22" s="9">
        <v>4.8571428571428568</v>
      </c>
      <c r="FF22" s="9">
        <v>5.1428571428571432</v>
      </c>
      <c r="FG22" s="10"/>
      <c r="FH22" s="10"/>
      <c r="FI22" s="9">
        <v>4.8</v>
      </c>
      <c r="FJ22" s="9">
        <v>5</v>
      </c>
      <c r="FK22" s="9">
        <v>4.4285714285714288</v>
      </c>
      <c r="FL22" s="9">
        <v>4.833333333333333</v>
      </c>
      <c r="FM22" s="9">
        <v>4.6046511627906979</v>
      </c>
      <c r="FN22" s="9">
        <v>5.2727272727272725</v>
      </c>
      <c r="FO22" s="9">
        <v>4.3030303030303028</v>
      </c>
      <c r="FP22" s="9">
        <v>5.6060606060606064</v>
      </c>
      <c r="FQ22" s="9">
        <v>5.3055555555555554</v>
      </c>
      <c r="FR22" s="9">
        <v>5.166666666666667</v>
      </c>
      <c r="FS22" s="9">
        <v>5.25</v>
      </c>
      <c r="FT22" s="9">
        <v>4.7777777777777777</v>
      </c>
      <c r="FU22" s="9">
        <v>5.3055555555555554</v>
      </c>
      <c r="FV22" s="9">
        <v>5.4333333333333336</v>
      </c>
      <c r="FW22" s="9">
        <v>5.5</v>
      </c>
      <c r="FX22" s="9">
        <v>5.3725490196078427</v>
      </c>
      <c r="FY22" s="9"/>
      <c r="FZ22" s="9"/>
      <c r="GA22" s="9">
        <v>4.9080459770114944</v>
      </c>
      <c r="GB22" s="10">
        <v>5.7471264367816091E-2</v>
      </c>
      <c r="GC22" s="10">
        <v>0.40229885057471265</v>
      </c>
      <c r="GD22" s="10">
        <v>0.14942528735632185</v>
      </c>
      <c r="GE22" s="10">
        <v>0.39080459770114945</v>
      </c>
      <c r="GF22" s="10">
        <v>0.13793103448275862</v>
      </c>
      <c r="GG22" s="10">
        <v>0.16091954022988506</v>
      </c>
      <c r="GH22" s="10">
        <v>3.4482758620689655E-2</v>
      </c>
      <c r="GI22" s="10">
        <v>0.19540229885057472</v>
      </c>
      <c r="GJ22" s="10">
        <v>0.10344827586206896</v>
      </c>
      <c r="GK22" s="10">
        <v>0.2988505747126437</v>
      </c>
      <c r="GL22" s="10">
        <v>6.8965517241379309E-2</v>
      </c>
    </row>
    <row r="23" spans="1:194" s="11" customFormat="1" x14ac:dyDescent="0.25">
      <c r="A23" s="9" t="s">
        <v>234</v>
      </c>
      <c r="B23" s="10"/>
      <c r="C23" s="10"/>
      <c r="D23" s="10">
        <v>0.11650485436893204</v>
      </c>
      <c r="E23" s="10">
        <v>4.3689320388349516E-2</v>
      </c>
      <c r="F23" s="10">
        <v>5.8252427184466021E-2</v>
      </c>
      <c r="G23" s="10">
        <v>0.60679611650485432</v>
      </c>
      <c r="H23" s="10">
        <v>0.17475728155339806</v>
      </c>
      <c r="I23" s="10"/>
      <c r="J23" s="10"/>
      <c r="K23" s="10"/>
      <c r="L23" s="10"/>
      <c r="M23" s="10"/>
      <c r="N23" s="10"/>
      <c r="O23" s="10"/>
      <c r="P23" s="10"/>
      <c r="Q23" s="9">
        <v>5.666666666666667</v>
      </c>
      <c r="R23" s="10"/>
      <c r="S23" s="10"/>
      <c r="T23" s="9">
        <v>5.2222222222222223</v>
      </c>
      <c r="U23" s="9">
        <v>5.666666666666667</v>
      </c>
      <c r="V23" s="9">
        <v>5.666666666666667</v>
      </c>
      <c r="W23" s="10"/>
      <c r="X23" s="10"/>
      <c r="Y23" s="9">
        <v>5.3043478260869561</v>
      </c>
      <c r="Z23" s="9">
        <v>5.6086956521739131</v>
      </c>
      <c r="AA23" s="9">
        <v>5.6956521739130439</v>
      </c>
      <c r="AB23" s="10"/>
      <c r="AC23" s="10"/>
      <c r="AD23" s="9">
        <v>5.333333333333333</v>
      </c>
      <c r="AE23" s="10"/>
      <c r="AF23" s="10"/>
      <c r="AG23" s="9">
        <v>4.9153846153846157</v>
      </c>
      <c r="AH23" s="9">
        <v>5.1846153846153848</v>
      </c>
      <c r="AI23" s="9">
        <v>4.9153846153846157</v>
      </c>
      <c r="AJ23" s="10"/>
      <c r="AK23" s="10"/>
      <c r="AL23" s="9">
        <v>6</v>
      </c>
      <c r="AM23" s="9"/>
      <c r="AN23" s="9"/>
      <c r="AO23" s="9">
        <v>5.3076923076923075</v>
      </c>
      <c r="AP23" s="9">
        <v>5</v>
      </c>
      <c r="AQ23" s="10"/>
      <c r="AR23" s="10"/>
      <c r="AS23" s="9">
        <v>4.5483870967741939</v>
      </c>
      <c r="AT23" s="9">
        <v>4.17741935483871</v>
      </c>
      <c r="AU23" s="9">
        <v>5.370967741935484</v>
      </c>
      <c r="AV23" s="10"/>
      <c r="AW23" s="10"/>
      <c r="AX23" s="9">
        <v>4.5405405405405403</v>
      </c>
      <c r="AY23" s="9">
        <v>4.4324324324324325</v>
      </c>
      <c r="AZ23" s="9">
        <v>4.1621621621621623</v>
      </c>
      <c r="BA23" s="9">
        <v>5.1282051282051286</v>
      </c>
      <c r="BB23" s="9">
        <v>5.0519480519480515</v>
      </c>
      <c r="BC23" s="9">
        <v>4.6962025316455698</v>
      </c>
      <c r="BD23" s="9">
        <v>4.367647058823529</v>
      </c>
      <c r="BE23" s="9">
        <v>5.1052631578947372</v>
      </c>
      <c r="BF23" s="9">
        <v>5.2173913043478262</v>
      </c>
      <c r="BG23" s="9">
        <v>5.2857142857142856</v>
      </c>
      <c r="BH23" s="9">
        <v>4.9696969696969697</v>
      </c>
      <c r="BI23" s="9">
        <v>4.8260869565217392</v>
      </c>
      <c r="BJ23" s="9"/>
      <c r="BK23" s="9"/>
      <c r="BL23" s="9"/>
      <c r="BM23" s="9"/>
      <c r="BN23" s="9"/>
      <c r="BO23" s="9">
        <v>4.5482233502538074</v>
      </c>
      <c r="BP23" s="9">
        <v>4.380208333333333</v>
      </c>
      <c r="BQ23" s="9">
        <v>4.2797927461139897</v>
      </c>
      <c r="BR23" s="9">
        <v>4.34020618556701</v>
      </c>
      <c r="BS23" s="9">
        <v>4.8536585365853657</v>
      </c>
      <c r="BT23" s="9">
        <v>5.0687830687830688</v>
      </c>
      <c r="BU23" s="9">
        <v>4.2835051546391751</v>
      </c>
      <c r="BV23" s="9"/>
      <c r="BW23" s="9"/>
      <c r="BX23" s="9"/>
      <c r="BY23" s="9">
        <v>4.5254237288135597</v>
      </c>
      <c r="BZ23" s="9">
        <v>4.4104046242774571</v>
      </c>
      <c r="CA23" s="9">
        <v>4.4000000000000004</v>
      </c>
      <c r="CB23" s="9">
        <v>4.2142857142857144</v>
      </c>
      <c r="CC23" s="9">
        <v>4.9594594594594597</v>
      </c>
      <c r="CD23" s="9">
        <v>4.3592233009708741</v>
      </c>
      <c r="CE23" s="9">
        <v>5.0629921259842519</v>
      </c>
      <c r="CF23" s="9">
        <v>5.1953125</v>
      </c>
      <c r="CG23" s="9">
        <v>4.5527638190954773</v>
      </c>
      <c r="CH23" s="9">
        <v>4.812182741116751</v>
      </c>
      <c r="CI23" s="9">
        <v>5.5373134328358207</v>
      </c>
      <c r="CJ23" s="9">
        <v>5.5206185567010309</v>
      </c>
      <c r="CK23" s="9">
        <v>5.503703703703704</v>
      </c>
      <c r="CL23" s="10"/>
      <c r="CM23" s="10"/>
      <c r="CN23" s="10"/>
      <c r="CO23" s="10"/>
      <c r="CP23" s="10"/>
      <c r="CQ23" s="10"/>
      <c r="CR23" s="9">
        <v>4.9210526315789478</v>
      </c>
      <c r="CS23" s="9">
        <v>4.8421052631578947</v>
      </c>
      <c r="CT23" s="9">
        <v>4.8155339805825239</v>
      </c>
      <c r="CU23" s="10"/>
      <c r="CV23" s="10"/>
      <c r="CW23" s="9">
        <v>4.8888888888888893</v>
      </c>
      <c r="CX23" s="9">
        <v>5.3111111111111109</v>
      </c>
      <c r="CY23" s="9">
        <v>5.2666666666666666</v>
      </c>
      <c r="CZ23" s="10"/>
      <c r="DA23" s="10"/>
      <c r="DB23" s="9"/>
      <c r="DC23" s="9"/>
      <c r="DD23" s="9"/>
      <c r="DE23" s="10"/>
      <c r="DF23" s="10"/>
      <c r="DG23" s="9"/>
      <c r="DH23" s="9"/>
      <c r="DI23" s="9"/>
      <c r="DJ23" s="9"/>
      <c r="DK23" s="9"/>
      <c r="DL23" s="9"/>
      <c r="DM23" s="10"/>
      <c r="DN23" s="10"/>
      <c r="DO23" s="9"/>
      <c r="DP23" s="9"/>
      <c r="DQ23" s="9">
        <v>5.2328767123287667</v>
      </c>
      <c r="DR23" s="10"/>
      <c r="DS23" s="10"/>
      <c r="DT23" s="9">
        <v>5.615384615384615</v>
      </c>
      <c r="DU23" s="9">
        <v>5.6923076923076925</v>
      </c>
      <c r="DV23" s="9">
        <v>5.615384615384615</v>
      </c>
      <c r="DW23" s="10"/>
      <c r="DX23" s="10"/>
      <c r="DY23" s="9">
        <v>5.791666666666667</v>
      </c>
      <c r="DZ23" s="9">
        <v>5.791666666666667</v>
      </c>
      <c r="EA23" s="9">
        <v>5.791666666666667</v>
      </c>
      <c r="EB23" s="10"/>
      <c r="EC23" s="10"/>
      <c r="ED23" s="9">
        <v>5.7272727272727275</v>
      </c>
      <c r="EE23" s="9">
        <v>5.7727272727272725</v>
      </c>
      <c r="EF23" s="10"/>
      <c r="EG23" s="10"/>
      <c r="EH23" s="9">
        <v>5.875</v>
      </c>
      <c r="EI23" s="9">
        <v>6</v>
      </c>
      <c r="EJ23" s="10"/>
      <c r="EK23" s="10"/>
      <c r="EL23" s="9">
        <v>5.6</v>
      </c>
      <c r="EM23" s="9">
        <v>5.76</v>
      </c>
      <c r="EN23" s="9">
        <v>5.72</v>
      </c>
      <c r="EO23" s="10"/>
      <c r="EP23" s="10"/>
      <c r="EQ23" s="9">
        <v>5.4615384615384617</v>
      </c>
      <c r="ER23" s="9">
        <v>5.6923076923076925</v>
      </c>
      <c r="ES23" s="9">
        <v>5.6923076923076925</v>
      </c>
      <c r="ET23" s="10"/>
      <c r="EU23" s="10"/>
      <c r="EV23" s="9">
        <v>6</v>
      </c>
      <c r="EW23" s="10"/>
      <c r="EX23" s="10"/>
      <c r="EY23" s="9">
        <v>6</v>
      </c>
      <c r="EZ23" s="10"/>
      <c r="FA23" s="10"/>
      <c r="FB23" s="9">
        <v>5.833333333333333</v>
      </c>
      <c r="FC23" s="10"/>
      <c r="FD23" s="10"/>
      <c r="FE23" s="9">
        <v>5.7272727272727275</v>
      </c>
      <c r="FF23" s="9">
        <v>5.8181818181818183</v>
      </c>
      <c r="FG23" s="10"/>
      <c r="FH23" s="10"/>
      <c r="FI23" s="9">
        <v>5.4761904761904763</v>
      </c>
      <c r="FJ23" s="9">
        <v>5.5714285714285712</v>
      </c>
      <c r="FK23" s="9"/>
      <c r="FL23" s="9"/>
      <c r="FM23" s="9">
        <v>5.4</v>
      </c>
      <c r="FN23" s="9"/>
      <c r="FO23" s="9"/>
      <c r="FP23" s="9">
        <v>4.9279999999999999</v>
      </c>
      <c r="FQ23" s="9">
        <v>4.9316239316239319</v>
      </c>
      <c r="FR23" s="9">
        <v>4.8974358974358978</v>
      </c>
      <c r="FS23" s="9">
        <v>4.7692307692307692</v>
      </c>
      <c r="FT23" s="9"/>
      <c r="FU23" s="9">
        <v>5.2</v>
      </c>
      <c r="FV23" s="9">
        <v>4.6888888888888891</v>
      </c>
      <c r="FW23" s="9">
        <v>3.1333333333333333</v>
      </c>
      <c r="FX23" s="9">
        <v>4.979166666666667</v>
      </c>
      <c r="FY23" s="9"/>
      <c r="FZ23" s="9"/>
      <c r="GA23" s="9">
        <v>4.7173913043478262</v>
      </c>
      <c r="GB23" s="10">
        <v>2.4271844660194174E-2</v>
      </c>
      <c r="GC23" s="10">
        <v>0.50485436893203883</v>
      </c>
      <c r="GD23" s="10">
        <v>0.10194174757281553</v>
      </c>
      <c r="GE23" s="10">
        <v>0.36893203883495146</v>
      </c>
      <c r="GF23" s="10"/>
      <c r="GG23" s="10"/>
      <c r="GH23" s="10"/>
      <c r="GI23" s="10"/>
      <c r="GJ23" s="10"/>
      <c r="GK23" s="10"/>
      <c r="GL23" s="10"/>
    </row>
    <row r="24" spans="1:194" s="11" customFormat="1" x14ac:dyDescent="0.25">
      <c r="A24" s="9" t="s">
        <v>235</v>
      </c>
      <c r="B24" s="10">
        <v>0.98258706467661694</v>
      </c>
      <c r="C24" s="10">
        <v>1.7412935323383085E-2</v>
      </c>
      <c r="D24" s="10">
        <v>0.40049751243781095</v>
      </c>
      <c r="E24" s="10">
        <v>0.15920398009950248</v>
      </c>
      <c r="F24" s="10">
        <v>7.7114427860696513E-2</v>
      </c>
      <c r="G24" s="10">
        <v>0.19651741293532338</v>
      </c>
      <c r="H24" s="10">
        <v>0.16666666666666666</v>
      </c>
      <c r="I24" s="10">
        <v>0.33984375</v>
      </c>
      <c r="J24" s="10">
        <v>0.66015625</v>
      </c>
      <c r="K24" s="10">
        <v>2.9850746268656716E-2</v>
      </c>
      <c r="L24" s="10">
        <v>7.4626865671641784E-2</v>
      </c>
      <c r="M24" s="10">
        <v>0.2263681592039801</v>
      </c>
      <c r="N24" s="10">
        <v>0.6691542288557214</v>
      </c>
      <c r="O24" s="10"/>
      <c r="P24" s="10"/>
      <c r="Q24" s="9">
        <v>4.7272727272727275</v>
      </c>
      <c r="R24" s="10"/>
      <c r="S24" s="10"/>
      <c r="T24" s="9">
        <v>4.5348837209302326</v>
      </c>
      <c r="U24" s="9">
        <v>4.8488372093023253</v>
      </c>
      <c r="V24" s="9">
        <v>4.7325581395348841</v>
      </c>
      <c r="W24" s="10"/>
      <c r="X24" s="10"/>
      <c r="Y24" s="9">
        <v>4.21875</v>
      </c>
      <c r="Z24" s="9">
        <v>4.5625</v>
      </c>
      <c r="AA24" s="9">
        <v>4.375</v>
      </c>
      <c r="AB24" s="10"/>
      <c r="AC24" s="10"/>
      <c r="AD24" s="9">
        <v>4.2376237623762378</v>
      </c>
      <c r="AE24" s="10"/>
      <c r="AF24" s="10"/>
      <c r="AG24" s="9">
        <v>4.708333333333333</v>
      </c>
      <c r="AH24" s="9">
        <v>4.8888888888888893</v>
      </c>
      <c r="AI24" s="9">
        <v>4.333333333333333</v>
      </c>
      <c r="AJ24" s="10"/>
      <c r="AK24" s="10"/>
      <c r="AL24" s="9">
        <v>4.3157894736842106</v>
      </c>
      <c r="AM24" s="9"/>
      <c r="AN24" s="9"/>
      <c r="AO24" s="9">
        <v>3.8979591836734695</v>
      </c>
      <c r="AP24" s="9">
        <v>4.3110465116279073</v>
      </c>
      <c r="AQ24" s="10"/>
      <c r="AR24" s="10"/>
      <c r="AS24" s="9">
        <v>3.3066037735849059</v>
      </c>
      <c r="AT24" s="9">
        <v>3.1320754716981134</v>
      </c>
      <c r="AU24" s="9">
        <v>4.5377358490566042</v>
      </c>
      <c r="AV24" s="10"/>
      <c r="AW24" s="10"/>
      <c r="AX24" s="9">
        <v>3.7575757575757578</v>
      </c>
      <c r="AY24" s="9">
        <v>3.4848484848484849</v>
      </c>
      <c r="AZ24" s="9">
        <v>3.1893939393939394</v>
      </c>
      <c r="BA24" s="9">
        <v>4.0531645569620256</v>
      </c>
      <c r="BB24" s="9">
        <v>4.0786802030456855</v>
      </c>
      <c r="BC24" s="9">
        <v>3.395</v>
      </c>
      <c r="BD24" s="9">
        <v>3.2921052631578949</v>
      </c>
      <c r="BE24" s="9">
        <v>3.9585492227979273</v>
      </c>
      <c r="BF24" s="9">
        <v>3.8005540166204987</v>
      </c>
      <c r="BG24" s="9">
        <v>4.215873015873016</v>
      </c>
      <c r="BH24" s="9">
        <v>3.8453333333333335</v>
      </c>
      <c r="BI24" s="9">
        <v>3.8586387434554972</v>
      </c>
      <c r="BJ24" s="9">
        <v>4.0105820105820102</v>
      </c>
      <c r="BK24" s="9">
        <v>3.5162454873646207</v>
      </c>
      <c r="BL24" s="9">
        <v>3.1333333333333333</v>
      </c>
      <c r="BM24" s="9">
        <v>4.4212121212121209</v>
      </c>
      <c r="BN24" s="9">
        <v>3.0465949820788532</v>
      </c>
      <c r="BO24" s="9">
        <v>3.5696517412935322</v>
      </c>
      <c r="BP24" s="9">
        <v>3.9454545454545453</v>
      </c>
      <c r="BQ24" s="9">
        <v>3.695876288659794</v>
      </c>
      <c r="BR24" s="9">
        <v>3.7131782945736433</v>
      </c>
      <c r="BS24" s="9">
        <v>3.8902439024390243</v>
      </c>
      <c r="BT24" s="9">
        <v>4.317333333333333</v>
      </c>
      <c r="BU24" s="9">
        <v>3.588972431077694</v>
      </c>
      <c r="BV24" s="9">
        <v>3.9134860050890583</v>
      </c>
      <c r="BW24" s="9">
        <v>3.8722222222222222</v>
      </c>
      <c r="BX24" s="9">
        <v>3.7370242214532872</v>
      </c>
      <c r="BY24" s="9">
        <v>3.7240437158469946</v>
      </c>
      <c r="BZ24" s="9">
        <v>3.5702005730659025</v>
      </c>
      <c r="CA24" s="9">
        <v>3.5957446808510638</v>
      </c>
      <c r="CB24" s="9">
        <v>3.347826086956522</v>
      </c>
      <c r="CC24" s="9">
        <v>3.375</v>
      </c>
      <c r="CD24" s="9">
        <v>3.5970149253731343</v>
      </c>
      <c r="CE24" s="9">
        <v>4.4794520547945202</v>
      </c>
      <c r="CF24" s="9">
        <v>4.5437158469945356</v>
      </c>
      <c r="CG24" s="9">
        <v>3.52</v>
      </c>
      <c r="CH24" s="9">
        <v>3.5561497326203209</v>
      </c>
      <c r="CI24" s="9">
        <v>5.2708860759493668</v>
      </c>
      <c r="CJ24" s="9">
        <v>5.1789473684210527</v>
      </c>
      <c r="CK24" s="9">
        <v>4.8093220338983054</v>
      </c>
      <c r="CL24" s="10">
        <v>0.66417910447761197</v>
      </c>
      <c r="CM24" s="10">
        <v>1.7412935323383085E-2</v>
      </c>
      <c r="CN24" s="10">
        <v>8.45771144278607E-2</v>
      </c>
      <c r="CO24" s="10">
        <v>0.23383084577114427</v>
      </c>
      <c r="CP24" s="10"/>
      <c r="CQ24" s="10"/>
      <c r="CR24" s="9">
        <v>4.553719008264463</v>
      </c>
      <c r="CS24" s="9">
        <v>4.5081967213114753</v>
      </c>
      <c r="CT24" s="9">
        <v>4.0149253731343286</v>
      </c>
      <c r="CU24" s="10"/>
      <c r="CV24" s="10"/>
      <c r="CW24" s="9">
        <v>4.2972972972972974</v>
      </c>
      <c r="CX24" s="9">
        <v>4.5810810810810807</v>
      </c>
      <c r="CY24" s="9">
        <v>4.4594594594594597</v>
      </c>
      <c r="CZ24" s="10"/>
      <c r="DA24" s="10"/>
      <c r="DB24" s="9">
        <v>4.83984375</v>
      </c>
      <c r="DC24" s="9">
        <v>4.6328125</v>
      </c>
      <c r="DD24" s="9">
        <v>4.75390625</v>
      </c>
      <c r="DE24" s="10"/>
      <c r="DF24" s="10"/>
      <c r="DG24" s="9">
        <v>4.2249999999999996</v>
      </c>
      <c r="DH24" s="9">
        <v>3.3888888888888888</v>
      </c>
      <c r="DI24" s="9">
        <v>3.1777777777777776</v>
      </c>
      <c r="DJ24" s="9">
        <v>3.9222222222222221</v>
      </c>
      <c r="DK24" s="9">
        <v>3.9888888888888889</v>
      </c>
      <c r="DL24" s="9">
        <v>4.1911764705882355</v>
      </c>
      <c r="DM24" s="10"/>
      <c r="DN24" s="10"/>
      <c r="DO24" s="9">
        <v>3.9836065573770494</v>
      </c>
      <c r="DP24" s="9">
        <v>4.0327868852459012</v>
      </c>
      <c r="DQ24" s="9">
        <v>4.2322580645161292</v>
      </c>
      <c r="DR24" s="10"/>
      <c r="DS24" s="10"/>
      <c r="DT24" s="9">
        <v>4.3910614525139664</v>
      </c>
      <c r="DU24" s="9">
        <v>4.3016759776536313</v>
      </c>
      <c r="DV24" s="9">
        <v>4.3631284916201114</v>
      </c>
      <c r="DW24" s="10"/>
      <c r="DX24" s="10"/>
      <c r="DY24" s="9">
        <v>4.2178770949720672</v>
      </c>
      <c r="DZ24" s="9">
        <v>4.1508379888268152</v>
      </c>
      <c r="EA24" s="9">
        <v>4.2122905027932962</v>
      </c>
      <c r="EB24" s="10"/>
      <c r="EC24" s="10"/>
      <c r="ED24" s="9">
        <v>4.4191176470588234</v>
      </c>
      <c r="EE24" s="9">
        <v>4.5147058823529411</v>
      </c>
      <c r="EF24" s="10"/>
      <c r="EG24" s="10"/>
      <c r="EH24" s="9">
        <v>4.2058823529411766</v>
      </c>
      <c r="EI24" s="9">
        <v>4.3308823529411766</v>
      </c>
      <c r="EJ24" s="10"/>
      <c r="EK24" s="10"/>
      <c r="EL24" s="9">
        <v>4.2794117647058822</v>
      </c>
      <c r="EM24" s="9">
        <v>4.5441176470588234</v>
      </c>
      <c r="EN24" s="9">
        <v>4.5441176470588234</v>
      </c>
      <c r="EO24" s="10"/>
      <c r="EP24" s="10"/>
      <c r="EQ24" s="9">
        <v>4.1691176470588234</v>
      </c>
      <c r="ER24" s="9">
        <v>4.3897058823529411</v>
      </c>
      <c r="ES24" s="9">
        <v>4.4191176470588234</v>
      </c>
      <c r="ET24" s="10"/>
      <c r="EU24" s="10"/>
      <c r="EV24" s="9">
        <v>4.0625</v>
      </c>
      <c r="EW24" s="10"/>
      <c r="EX24" s="10"/>
      <c r="EY24" s="9">
        <v>3.4772727272727271</v>
      </c>
      <c r="EZ24" s="10"/>
      <c r="FA24" s="10"/>
      <c r="FB24" s="9">
        <v>3.8979591836734695</v>
      </c>
      <c r="FC24" s="10"/>
      <c r="FD24" s="10"/>
      <c r="FE24" s="9">
        <v>4.1212121212121211</v>
      </c>
      <c r="FF24" s="9">
        <v>4.1363636363636367</v>
      </c>
      <c r="FG24" s="10"/>
      <c r="FH24" s="10"/>
      <c r="FI24" s="9">
        <v>4.2125000000000004</v>
      </c>
      <c r="FJ24" s="9">
        <v>4.2249999999999996</v>
      </c>
      <c r="FK24" s="9">
        <v>3.4351851851851851</v>
      </c>
      <c r="FL24" s="9">
        <v>3.9367088607594938</v>
      </c>
      <c r="FM24" s="9">
        <v>4.0143369175627237</v>
      </c>
      <c r="FN24" s="9">
        <v>4.6390977443609023</v>
      </c>
      <c r="FO24" s="9">
        <v>4.0526315789473681</v>
      </c>
      <c r="FP24" s="9">
        <v>3.8421052631578947</v>
      </c>
      <c r="FQ24" s="9">
        <v>4.6309012875536482</v>
      </c>
      <c r="FR24" s="9">
        <v>4.6652360515021458</v>
      </c>
      <c r="FS24" s="9">
        <v>4.8111587982832615</v>
      </c>
      <c r="FT24" s="9">
        <v>4.2317596566523603</v>
      </c>
      <c r="FU24" s="9">
        <v>4.7854077253218881</v>
      </c>
      <c r="FV24" s="9">
        <v>4.9347826086956523</v>
      </c>
      <c r="FW24" s="9">
        <v>4.9710144927536231</v>
      </c>
      <c r="FX24" s="9">
        <v>4.7615658362989324</v>
      </c>
      <c r="FY24" s="9"/>
      <c r="FZ24" s="9"/>
      <c r="GA24" s="9">
        <v>4.0780856423173804</v>
      </c>
      <c r="GB24" s="10">
        <v>8.45771144278607E-2</v>
      </c>
      <c r="GC24" s="10">
        <v>0.63432835820895528</v>
      </c>
      <c r="GD24" s="10">
        <v>0.15174129353233831</v>
      </c>
      <c r="GE24" s="10">
        <v>0.12935323383084577</v>
      </c>
      <c r="GF24" s="10">
        <v>0.16666666666666666</v>
      </c>
      <c r="GG24" s="10">
        <v>0.11194029850746269</v>
      </c>
      <c r="GH24" s="10">
        <v>6.2189054726368161E-2</v>
      </c>
      <c r="GI24" s="10">
        <v>9.4527363184079602E-2</v>
      </c>
      <c r="GJ24" s="10">
        <v>0.15422885572139303</v>
      </c>
      <c r="GK24" s="10">
        <v>0.28109452736318408</v>
      </c>
      <c r="GL24" s="10">
        <v>0.12935323383084577</v>
      </c>
    </row>
    <row r="25" spans="1:194" s="11" customFormat="1" x14ac:dyDescent="0.25">
      <c r="A25" s="9" t="s">
        <v>208</v>
      </c>
      <c r="B25" s="10">
        <v>0.735973597359736</v>
      </c>
      <c r="C25" s="10">
        <v>0.264026402640264</v>
      </c>
      <c r="D25" s="10">
        <v>0.13861386138613863</v>
      </c>
      <c r="E25" s="10">
        <v>1.9801980198019802E-2</v>
      </c>
      <c r="F25" s="10">
        <v>4.6204620462046202E-2</v>
      </c>
      <c r="G25" s="10">
        <v>0.61056105610561051</v>
      </c>
      <c r="H25" s="10">
        <v>0.18481848184818481</v>
      </c>
      <c r="I25" s="10"/>
      <c r="J25" s="10"/>
      <c r="K25" s="10">
        <v>9.9009900990099011E-3</v>
      </c>
      <c r="L25" s="10">
        <v>6.2706270627062702E-2</v>
      </c>
      <c r="M25" s="10">
        <v>0.14851485148514851</v>
      </c>
      <c r="N25" s="10">
        <v>0.77887788778877887</v>
      </c>
      <c r="O25" s="10"/>
      <c r="P25" s="10"/>
      <c r="Q25" s="9">
        <v>5.416666666666667</v>
      </c>
      <c r="R25" s="10"/>
      <c r="S25" s="10"/>
      <c r="T25" s="9">
        <v>5.1315789473684212</v>
      </c>
      <c r="U25" s="9">
        <v>5.3947368421052628</v>
      </c>
      <c r="V25" s="9">
        <v>5.2105263157894735</v>
      </c>
      <c r="W25" s="10"/>
      <c r="X25" s="10"/>
      <c r="Y25" s="9">
        <v>4.8499999999999996</v>
      </c>
      <c r="Z25" s="9">
        <v>5.35</v>
      </c>
      <c r="AA25" s="9">
        <v>5.35</v>
      </c>
      <c r="AB25" s="10"/>
      <c r="AC25" s="10"/>
      <c r="AD25" s="9">
        <v>4.90625</v>
      </c>
      <c r="AE25" s="10"/>
      <c r="AF25" s="10"/>
      <c r="AG25" s="9">
        <v>4.5023696682464456</v>
      </c>
      <c r="AH25" s="9">
        <v>4.8341232227488149</v>
      </c>
      <c r="AI25" s="9">
        <v>4.5829383886255926</v>
      </c>
      <c r="AJ25" s="10"/>
      <c r="AK25" s="10"/>
      <c r="AL25" s="9">
        <v>4.3636363636363633</v>
      </c>
      <c r="AM25" s="9"/>
      <c r="AN25" s="9"/>
      <c r="AO25" s="9">
        <v>4.9259259259259256</v>
      </c>
      <c r="AP25" s="9">
        <v>4.7617021276595741</v>
      </c>
      <c r="AQ25" s="10"/>
      <c r="AR25" s="10"/>
      <c r="AS25" s="9">
        <v>4.0999999999999996</v>
      </c>
      <c r="AT25" s="9">
        <v>4.0999999999999996</v>
      </c>
      <c r="AU25" s="9">
        <v>4.9857142857142858</v>
      </c>
      <c r="AV25" s="10"/>
      <c r="AW25" s="10"/>
      <c r="AX25" s="9">
        <v>4.371428571428571</v>
      </c>
      <c r="AY25" s="9">
        <v>4.5999999999999996</v>
      </c>
      <c r="AZ25" s="9">
        <v>4.4714285714285715</v>
      </c>
      <c r="BA25" s="9">
        <v>4.2702702702702702</v>
      </c>
      <c r="BB25" s="9">
        <v>5.3344481605351168</v>
      </c>
      <c r="BC25" s="9">
        <v>4.8745762711864407</v>
      </c>
      <c r="BD25" s="9">
        <v>4.9047619047619051</v>
      </c>
      <c r="BE25" s="9">
        <v>5.3131672597864767</v>
      </c>
      <c r="BF25" s="9">
        <v>5.3706563706563708</v>
      </c>
      <c r="BG25" s="9">
        <v>5.0081967213114753</v>
      </c>
      <c r="BH25" s="9">
        <v>5.0784982935153584</v>
      </c>
      <c r="BI25" s="9">
        <v>4.8687943262411348</v>
      </c>
      <c r="BJ25" s="9">
        <v>4.5901060070671376</v>
      </c>
      <c r="BK25" s="9">
        <v>4.243243243243243</v>
      </c>
      <c r="BL25" s="9">
        <v>3.7795918367346939</v>
      </c>
      <c r="BM25" s="9">
        <v>4.5</v>
      </c>
      <c r="BN25" s="9">
        <v>4.0351758793969852</v>
      </c>
      <c r="BO25" s="9">
        <v>4.3993399339933994</v>
      </c>
      <c r="BP25" s="9">
        <v>4.5071942446043165</v>
      </c>
      <c r="BQ25" s="9">
        <v>4.3649122807017546</v>
      </c>
      <c r="BR25" s="9">
        <v>4.4098939929328624</v>
      </c>
      <c r="BS25" s="9">
        <v>4.6909871244635193</v>
      </c>
      <c r="BT25" s="9">
        <v>4.8049645390070923</v>
      </c>
      <c r="BU25" s="9">
        <v>4.4965034965034967</v>
      </c>
      <c r="BV25" s="9">
        <v>4.5268817204301079</v>
      </c>
      <c r="BW25" s="9">
        <v>4.5259259259259261</v>
      </c>
      <c r="BX25" s="9">
        <v>4.3196347031963471</v>
      </c>
      <c r="BY25" s="9">
        <v>4.591397849462366</v>
      </c>
      <c r="BZ25" s="9">
        <v>4.4980842911877392</v>
      </c>
      <c r="CA25" s="9">
        <v>4.36551724137931</v>
      </c>
      <c r="CB25" s="9">
        <v>3.953125</v>
      </c>
      <c r="CC25" s="9">
        <v>3.3734939759036147</v>
      </c>
      <c r="CD25" s="9">
        <v>4.2508250825082508</v>
      </c>
      <c r="CE25" s="9">
        <v>4.8741007194244608</v>
      </c>
      <c r="CF25" s="9">
        <v>4.8888888888888893</v>
      </c>
      <c r="CG25" s="9">
        <v>2.7181208053691277</v>
      </c>
      <c r="CH25" s="9">
        <v>3.3581081081081079</v>
      </c>
      <c r="CI25" s="9">
        <v>5.02112676056338</v>
      </c>
      <c r="CJ25" s="9">
        <v>4.8533834586466167</v>
      </c>
      <c r="CK25" s="9">
        <v>4.6013513513513518</v>
      </c>
      <c r="CL25" s="10">
        <v>0.15181518151815182</v>
      </c>
      <c r="CM25" s="10">
        <v>6.6006600660066007E-3</v>
      </c>
      <c r="CN25" s="10">
        <v>0.43894389438943893</v>
      </c>
      <c r="CO25" s="10">
        <v>0.40264026402640263</v>
      </c>
      <c r="CP25" s="10"/>
      <c r="CQ25" s="10"/>
      <c r="CR25" s="9">
        <v>4.875</v>
      </c>
      <c r="CS25" s="9">
        <v>4.649193548387097</v>
      </c>
      <c r="CT25" s="9">
        <v>4.2013201320132012</v>
      </c>
      <c r="CU25" s="10"/>
      <c r="CV25" s="10"/>
      <c r="CW25" s="9">
        <v>4.8787878787878789</v>
      </c>
      <c r="CX25" s="9">
        <v>5.0303030303030303</v>
      </c>
      <c r="CY25" s="9">
        <v>5.1515151515151514</v>
      </c>
      <c r="CZ25" s="10"/>
      <c r="DA25" s="10"/>
      <c r="DB25" s="9">
        <v>4.854838709677419</v>
      </c>
      <c r="DC25" s="9">
        <v>4.903225806451613</v>
      </c>
      <c r="DD25" s="9">
        <v>4.935483870967742</v>
      </c>
      <c r="DE25" s="10"/>
      <c r="DF25" s="10"/>
      <c r="DG25" s="9">
        <v>3.6666666666666665</v>
      </c>
      <c r="DH25" s="9">
        <v>4.55</v>
      </c>
      <c r="DI25" s="9">
        <v>4.55</v>
      </c>
      <c r="DJ25" s="9">
        <v>4.55</v>
      </c>
      <c r="DK25" s="9">
        <v>4.8</v>
      </c>
      <c r="DL25" s="9">
        <v>3.9425287356321839</v>
      </c>
      <c r="DM25" s="10"/>
      <c r="DN25" s="10"/>
      <c r="DO25" s="9">
        <v>4.7241379310344831</v>
      </c>
      <c r="DP25" s="9">
        <v>4.8275862068965516</v>
      </c>
      <c r="DQ25" s="9">
        <v>4.5555555555555554</v>
      </c>
      <c r="DR25" s="10"/>
      <c r="DS25" s="10"/>
      <c r="DT25" s="9">
        <v>4.28169014084507</v>
      </c>
      <c r="DU25" s="9">
        <v>4.295774647887324</v>
      </c>
      <c r="DV25" s="9">
        <v>4.352112676056338</v>
      </c>
      <c r="DW25" s="10"/>
      <c r="DX25" s="10"/>
      <c r="DY25" s="9">
        <v>4.253521126760563</v>
      </c>
      <c r="DZ25" s="9">
        <v>4.295774647887324</v>
      </c>
      <c r="EA25" s="9">
        <v>4.323943661971831</v>
      </c>
      <c r="EB25" s="10"/>
      <c r="EC25" s="10"/>
      <c r="ED25" s="9">
        <v>4.6833333333333336</v>
      </c>
      <c r="EE25" s="9">
        <v>4.6833333333333336</v>
      </c>
      <c r="EF25" s="10"/>
      <c r="EG25" s="10"/>
      <c r="EH25" s="9">
        <v>4.7333333333333334</v>
      </c>
      <c r="EI25" s="9">
        <v>4.75</v>
      </c>
      <c r="EJ25" s="10"/>
      <c r="EK25" s="10"/>
      <c r="EL25" s="9">
        <v>4.75</v>
      </c>
      <c r="EM25" s="9">
        <v>4.9666666666666668</v>
      </c>
      <c r="EN25" s="9">
        <v>4.9000000000000004</v>
      </c>
      <c r="EO25" s="10"/>
      <c r="EP25" s="10"/>
      <c r="EQ25" s="9">
        <v>4.7666666666666666</v>
      </c>
      <c r="ER25" s="9">
        <v>4.95</v>
      </c>
      <c r="ES25" s="9">
        <v>4.9000000000000004</v>
      </c>
      <c r="ET25" s="10"/>
      <c r="EU25" s="10"/>
      <c r="EV25" s="9">
        <v>5.0526315789473681</v>
      </c>
      <c r="EW25" s="10"/>
      <c r="EX25" s="10"/>
      <c r="EY25" s="9">
        <v>4.1739130434782608</v>
      </c>
      <c r="EZ25" s="10"/>
      <c r="FA25" s="10"/>
      <c r="FB25" s="9">
        <v>4.666666666666667</v>
      </c>
      <c r="FC25" s="10"/>
      <c r="FD25" s="10"/>
      <c r="FE25" s="9">
        <v>4.8888888888888893</v>
      </c>
      <c r="FF25" s="9">
        <v>4.8518518518518521</v>
      </c>
      <c r="FG25" s="10"/>
      <c r="FH25" s="10"/>
      <c r="FI25" s="9">
        <v>4.838709677419355</v>
      </c>
      <c r="FJ25" s="9">
        <v>4.903225806451613</v>
      </c>
      <c r="FK25" s="9">
        <v>4.591836734693878</v>
      </c>
      <c r="FL25" s="9">
        <v>4.756756756756757</v>
      </c>
      <c r="FM25" s="9">
        <v>4.5519999999999996</v>
      </c>
      <c r="FN25" s="9">
        <v>5.2797619047619051</v>
      </c>
      <c r="FO25" s="9">
        <v>4.7380952380952381</v>
      </c>
      <c r="FP25" s="9">
        <v>5.4642857142857144</v>
      </c>
      <c r="FQ25" s="9">
        <v>5.1492537313432836</v>
      </c>
      <c r="FR25" s="9">
        <v>4.91044776119403</v>
      </c>
      <c r="FS25" s="9">
        <v>5.0223880597014929</v>
      </c>
      <c r="FT25" s="9">
        <v>4.7835820895522385</v>
      </c>
      <c r="FU25" s="9">
        <v>4.9925373134328357</v>
      </c>
      <c r="FV25" s="9">
        <v>5.1641791044776122</v>
      </c>
      <c r="FW25" s="9">
        <v>5.1940298507462686</v>
      </c>
      <c r="FX25" s="9">
        <v>5.1542288557213931</v>
      </c>
      <c r="FY25" s="9"/>
      <c r="FZ25" s="9"/>
      <c r="GA25" s="9">
        <v>4.7013888888888893</v>
      </c>
      <c r="GB25" s="10">
        <v>1.65016501650165E-2</v>
      </c>
      <c r="GC25" s="10">
        <v>0.50495049504950495</v>
      </c>
      <c r="GD25" s="10">
        <v>0.19801980198019803</v>
      </c>
      <c r="GE25" s="10">
        <v>0.28052805280528054</v>
      </c>
      <c r="GF25" s="10">
        <v>0.19141914191419143</v>
      </c>
      <c r="GG25" s="10">
        <v>6.2706270627062702E-2</v>
      </c>
      <c r="GH25" s="10">
        <v>6.2706270627062702E-2</v>
      </c>
      <c r="GI25" s="10">
        <v>0.20462046204620463</v>
      </c>
      <c r="GJ25" s="10">
        <v>5.6105610561056105E-2</v>
      </c>
      <c r="GK25" s="10">
        <v>0.37293729372937295</v>
      </c>
      <c r="GL25" s="10">
        <v>4.9504950495049507E-2</v>
      </c>
    </row>
    <row r="26" spans="1:194" s="11" customFormat="1" x14ac:dyDescent="0.25">
      <c r="A26" s="9" t="s">
        <v>236</v>
      </c>
      <c r="B26" s="10">
        <v>0.96039603960396036</v>
      </c>
      <c r="C26" s="10">
        <v>3.9603960396039604E-2</v>
      </c>
      <c r="D26" s="10">
        <v>0.19801980198019803</v>
      </c>
      <c r="E26" s="10">
        <v>3.9603960396039604E-2</v>
      </c>
      <c r="F26" s="10">
        <v>5.9405940594059403E-2</v>
      </c>
      <c r="G26" s="10">
        <v>0.43564356435643564</v>
      </c>
      <c r="H26" s="10">
        <v>0.26732673267326734</v>
      </c>
      <c r="I26" s="10">
        <v>0.33333333333333331</v>
      </c>
      <c r="J26" s="10">
        <v>0.66666666666666663</v>
      </c>
      <c r="K26" s="10">
        <v>1.9801980198019802E-2</v>
      </c>
      <c r="L26" s="10">
        <v>4.9504950495049507E-2</v>
      </c>
      <c r="M26" s="10">
        <v>0.14851485148514851</v>
      </c>
      <c r="N26" s="10">
        <v>0.78217821782178221</v>
      </c>
      <c r="O26" s="10"/>
      <c r="P26" s="10"/>
      <c r="Q26" s="9">
        <v>4.2857142857142856</v>
      </c>
      <c r="R26" s="10"/>
      <c r="S26" s="10"/>
      <c r="T26" s="9">
        <v>5.2</v>
      </c>
      <c r="U26" s="9">
        <v>5</v>
      </c>
      <c r="V26" s="9">
        <v>4.8499999999999996</v>
      </c>
      <c r="W26" s="10"/>
      <c r="X26" s="10"/>
      <c r="Y26" s="9">
        <v>4.8636363636363633</v>
      </c>
      <c r="Z26" s="9">
        <v>4.9545454545454541</v>
      </c>
      <c r="AA26" s="9">
        <v>4.7727272727272725</v>
      </c>
      <c r="AB26" s="10"/>
      <c r="AC26" s="10"/>
      <c r="AD26" s="9">
        <v>5.2857142857142856</v>
      </c>
      <c r="AE26" s="10"/>
      <c r="AF26" s="10"/>
      <c r="AG26" s="9">
        <v>4.4516129032258061</v>
      </c>
      <c r="AH26" s="9">
        <v>4.741935483870968</v>
      </c>
      <c r="AI26" s="9">
        <v>4.774193548387097</v>
      </c>
      <c r="AJ26" s="10"/>
      <c r="AK26" s="10"/>
      <c r="AL26" s="9">
        <v>5.2727272727272725</v>
      </c>
      <c r="AM26" s="9"/>
      <c r="AN26" s="9"/>
      <c r="AO26" s="9">
        <v>5</v>
      </c>
      <c r="AP26" s="9">
        <v>4.5999999999999996</v>
      </c>
      <c r="AQ26" s="10"/>
      <c r="AR26" s="10"/>
      <c r="AS26" s="9">
        <v>4.0952380952380949</v>
      </c>
      <c r="AT26" s="9">
        <v>3.8571428571428572</v>
      </c>
      <c r="AU26" s="9">
        <v>4.5238095238095237</v>
      </c>
      <c r="AV26" s="10"/>
      <c r="AW26" s="10"/>
      <c r="AX26" s="9">
        <v>3.8888888888888888</v>
      </c>
      <c r="AY26" s="9">
        <v>4.166666666666667</v>
      </c>
      <c r="AZ26" s="9">
        <v>3.7222222222222223</v>
      </c>
      <c r="BA26" s="9">
        <v>4.05</v>
      </c>
      <c r="BB26" s="9">
        <v>3.95</v>
      </c>
      <c r="BC26" s="9">
        <v>3.5408163265306123</v>
      </c>
      <c r="BD26" s="9">
        <v>3.4222222222222221</v>
      </c>
      <c r="BE26" s="9">
        <v>3.8105263157894735</v>
      </c>
      <c r="BF26" s="9">
        <v>3.8913043478260869</v>
      </c>
      <c r="BG26" s="9">
        <v>4.390625</v>
      </c>
      <c r="BH26" s="9">
        <v>3.5567010309278349</v>
      </c>
      <c r="BI26" s="9">
        <v>3.1010101010101012</v>
      </c>
      <c r="BJ26" s="9">
        <v>2.4285714285714284</v>
      </c>
      <c r="BK26" s="9">
        <v>3.3142857142857145</v>
      </c>
      <c r="BL26" s="9">
        <v>3.2</v>
      </c>
      <c r="BM26" s="9">
        <v>4.3132530120481931</v>
      </c>
      <c r="BN26" s="9">
        <v>3.2096774193548385</v>
      </c>
      <c r="BO26" s="9">
        <v>3.722772277227723</v>
      </c>
      <c r="BP26" s="9">
        <v>3.9292929292929295</v>
      </c>
      <c r="BQ26" s="9">
        <v>3.5643564356435644</v>
      </c>
      <c r="BR26" s="9">
        <v>3.6435643564356437</v>
      </c>
      <c r="BS26" s="9">
        <v>3.735632183908046</v>
      </c>
      <c r="BT26" s="9">
        <v>4.12</v>
      </c>
      <c r="BU26" s="9">
        <v>3.3564356435643563</v>
      </c>
      <c r="BV26" s="9">
        <v>3.3956043956043955</v>
      </c>
      <c r="BW26" s="9">
        <v>3.2470588235294118</v>
      </c>
      <c r="BX26" s="9">
        <v>3.5897435897435899</v>
      </c>
      <c r="BY26" s="9">
        <v>3.6526315789473682</v>
      </c>
      <c r="BZ26" s="9">
        <v>3.4673913043478262</v>
      </c>
      <c r="CA26" s="9">
        <v>3.8307692307692309</v>
      </c>
      <c r="CB26" s="9">
        <v>2.52</v>
      </c>
      <c r="CC26" s="9">
        <v>3.0731707317073171</v>
      </c>
      <c r="CD26" s="9">
        <v>3.3564356435643563</v>
      </c>
      <c r="CE26" s="9">
        <v>4.0519480519480515</v>
      </c>
      <c r="CF26" s="9">
        <v>4.1538461538461542</v>
      </c>
      <c r="CG26" s="9">
        <v>3.3</v>
      </c>
      <c r="CH26" s="9">
        <v>3.48</v>
      </c>
      <c r="CI26" s="9">
        <v>5.1555555555555559</v>
      </c>
      <c r="CJ26" s="9">
        <v>5.1555555555555559</v>
      </c>
      <c r="CK26" s="9">
        <v>4.7142857142857144</v>
      </c>
      <c r="CL26" s="10">
        <v>0.37623762376237624</v>
      </c>
      <c r="CM26" s="10">
        <v>0</v>
      </c>
      <c r="CN26" s="10">
        <v>0.15841584158415842</v>
      </c>
      <c r="CO26" s="10">
        <v>0.46534653465346537</v>
      </c>
      <c r="CP26" s="10"/>
      <c r="CQ26" s="10"/>
      <c r="CR26" s="9">
        <v>5.0172413793103452</v>
      </c>
      <c r="CS26" s="9">
        <v>4.9655172413793105</v>
      </c>
      <c r="CT26" s="9">
        <v>4.0594059405940595</v>
      </c>
      <c r="CU26" s="10"/>
      <c r="CV26" s="10"/>
      <c r="CW26" s="9">
        <v>3.7857142857142856</v>
      </c>
      <c r="CX26" s="9">
        <v>4.2142857142857144</v>
      </c>
      <c r="CY26" s="9">
        <v>3.8571428571428572</v>
      </c>
      <c r="CZ26" s="10"/>
      <c r="DA26" s="10"/>
      <c r="DB26" s="9">
        <v>4.333333333333333</v>
      </c>
      <c r="DC26" s="9">
        <v>4.4333333333333336</v>
      </c>
      <c r="DD26" s="9">
        <v>4.3666666666666663</v>
      </c>
      <c r="DE26" s="10"/>
      <c r="DF26" s="10"/>
      <c r="DG26" s="9">
        <v>3.4166666666666665</v>
      </c>
      <c r="DH26" s="9">
        <v>3.3157894736842106</v>
      </c>
      <c r="DI26" s="9">
        <v>3.263157894736842</v>
      </c>
      <c r="DJ26" s="9">
        <v>3.4736842105263159</v>
      </c>
      <c r="DK26" s="9">
        <v>3.7894736842105261</v>
      </c>
      <c r="DL26" s="9">
        <v>3.3275862068965516</v>
      </c>
      <c r="DM26" s="10"/>
      <c r="DN26" s="10"/>
      <c r="DO26" s="9">
        <v>4.2857142857142856</v>
      </c>
      <c r="DP26" s="9">
        <v>4.5714285714285712</v>
      </c>
      <c r="DQ26" s="9">
        <v>3.8644067796610169</v>
      </c>
      <c r="DR26" s="10"/>
      <c r="DS26" s="10"/>
      <c r="DT26" s="9">
        <v>3.8723404255319149</v>
      </c>
      <c r="DU26" s="9">
        <v>3.8936170212765959</v>
      </c>
      <c r="DV26" s="9">
        <v>4.0212765957446805</v>
      </c>
      <c r="DW26" s="10"/>
      <c r="DX26" s="10"/>
      <c r="DY26" s="9">
        <v>3.8723404255319149</v>
      </c>
      <c r="DZ26" s="9">
        <v>3.8297872340425534</v>
      </c>
      <c r="EA26" s="9">
        <v>3.8723404255319149</v>
      </c>
      <c r="EB26" s="10"/>
      <c r="EC26" s="10"/>
      <c r="ED26" s="9">
        <v>3.9285714285714284</v>
      </c>
      <c r="EE26" s="9">
        <v>4.0357142857142856</v>
      </c>
      <c r="EF26" s="10"/>
      <c r="EG26" s="10"/>
      <c r="EH26" s="9">
        <v>4.1071428571428568</v>
      </c>
      <c r="EI26" s="9">
        <v>4.1785714285714288</v>
      </c>
      <c r="EJ26" s="10"/>
      <c r="EK26" s="10"/>
      <c r="EL26" s="9">
        <v>4</v>
      </c>
      <c r="EM26" s="9">
        <v>4.1071428571428568</v>
      </c>
      <c r="EN26" s="9">
        <v>4.1428571428571432</v>
      </c>
      <c r="EO26" s="10"/>
      <c r="EP26" s="10"/>
      <c r="EQ26" s="9">
        <v>4</v>
      </c>
      <c r="ER26" s="9">
        <v>4.0714285714285712</v>
      </c>
      <c r="ES26" s="9">
        <v>4.25</v>
      </c>
      <c r="ET26" s="10"/>
      <c r="EU26" s="10"/>
      <c r="EV26" s="9">
        <v>4</v>
      </c>
      <c r="EW26" s="10"/>
      <c r="EX26" s="10"/>
      <c r="EY26" s="9">
        <v>3.7222222222222223</v>
      </c>
      <c r="EZ26" s="10"/>
      <c r="FA26" s="10"/>
      <c r="FB26" s="9">
        <v>4</v>
      </c>
      <c r="FC26" s="10"/>
      <c r="FD26" s="10"/>
      <c r="FE26" s="9">
        <v>4.3076923076923075</v>
      </c>
      <c r="FF26" s="9">
        <v>4.2307692307692308</v>
      </c>
      <c r="FG26" s="10"/>
      <c r="FH26" s="10"/>
      <c r="FI26" s="9">
        <v>4.333333333333333</v>
      </c>
      <c r="FJ26" s="9">
        <v>4.2666666666666666</v>
      </c>
      <c r="FK26" s="9">
        <v>4.2352941176470589</v>
      </c>
      <c r="FL26" s="9">
        <v>4.5</v>
      </c>
      <c r="FM26" s="9">
        <v>4.0983606557377046</v>
      </c>
      <c r="FN26" s="9">
        <v>5.1044776119402986</v>
      </c>
      <c r="FO26" s="9">
        <v>4.8507462686567164</v>
      </c>
      <c r="FP26" s="9">
        <v>5.08955223880597</v>
      </c>
      <c r="FQ26" s="9">
        <v>4.967741935483871</v>
      </c>
      <c r="FR26" s="9">
        <v>4.338709677419355</v>
      </c>
      <c r="FS26" s="9">
        <v>4.4516129032258061</v>
      </c>
      <c r="FT26" s="9">
        <v>4.112903225806452</v>
      </c>
      <c r="FU26" s="9">
        <v>4.4838709677419351</v>
      </c>
      <c r="FV26" s="9">
        <v>4.615384615384615</v>
      </c>
      <c r="FW26" s="9">
        <v>4.666666666666667</v>
      </c>
      <c r="FX26" s="9">
        <v>4.7594936708860756</v>
      </c>
      <c r="FY26" s="9"/>
      <c r="FZ26" s="9"/>
      <c r="GA26" s="9">
        <v>4.2164948453608249</v>
      </c>
      <c r="GB26" s="10">
        <v>2.9702970297029702E-2</v>
      </c>
      <c r="GC26" s="10">
        <v>0.57425742574257421</v>
      </c>
      <c r="GD26" s="10">
        <v>0.21782178217821782</v>
      </c>
      <c r="GE26" s="10">
        <v>0.17821782178217821</v>
      </c>
      <c r="GF26" s="10">
        <v>0.21782178217821782</v>
      </c>
      <c r="GG26" s="10">
        <v>4.9504950495049507E-2</v>
      </c>
      <c r="GH26" s="10">
        <v>7.9207920792079209E-2</v>
      </c>
      <c r="GI26" s="10">
        <v>2.9702970297029702E-2</v>
      </c>
      <c r="GJ26" s="10">
        <v>0.13861386138613863</v>
      </c>
      <c r="GK26" s="10">
        <v>0.31683168316831684</v>
      </c>
      <c r="GL26" s="10">
        <v>0.16831683168316833</v>
      </c>
    </row>
    <row r="27" spans="1:194" s="11" customFormat="1" x14ac:dyDescent="0.25">
      <c r="A27" s="9" t="s">
        <v>237</v>
      </c>
      <c r="B27" s="10">
        <v>0.98360655737704916</v>
      </c>
      <c r="C27" s="10">
        <v>1.6393442622950821E-2</v>
      </c>
      <c r="D27" s="10">
        <v>0.57377049180327866</v>
      </c>
      <c r="E27" s="10">
        <v>0.37704918032786883</v>
      </c>
      <c r="F27" s="10">
        <v>0</v>
      </c>
      <c r="G27" s="10">
        <v>0</v>
      </c>
      <c r="H27" s="10">
        <v>4.9180327868852458E-2</v>
      </c>
      <c r="I27" s="10">
        <v>0.29310344827586204</v>
      </c>
      <c r="J27" s="10">
        <v>0.7068965517241379</v>
      </c>
      <c r="K27" s="10">
        <v>6.5573770491803282E-2</v>
      </c>
      <c r="L27" s="10">
        <v>8.1967213114754092E-2</v>
      </c>
      <c r="M27" s="10">
        <v>0.37704918032786883</v>
      </c>
      <c r="N27" s="10">
        <v>0.47540983606557374</v>
      </c>
      <c r="O27" s="10"/>
      <c r="P27" s="10"/>
      <c r="Q27" s="9">
        <v>4.9333333333333336</v>
      </c>
      <c r="R27" s="10"/>
      <c r="S27" s="10"/>
      <c r="T27" s="9">
        <v>4.5454545454545459</v>
      </c>
      <c r="U27" s="9">
        <v>4.4545454545454541</v>
      </c>
      <c r="V27" s="9">
        <v>4.4545454545454541</v>
      </c>
      <c r="W27" s="10"/>
      <c r="X27" s="10"/>
      <c r="Y27" s="9">
        <v>4.3939393939393936</v>
      </c>
      <c r="Z27" s="9">
        <v>4.3030303030303028</v>
      </c>
      <c r="AA27" s="9">
        <v>4.333333333333333</v>
      </c>
      <c r="AB27" s="10"/>
      <c r="AC27" s="10"/>
      <c r="AD27" s="9">
        <v>4.0999999999999996</v>
      </c>
      <c r="AE27" s="10"/>
      <c r="AF27" s="10"/>
      <c r="AG27" s="9">
        <v>4.2051282051282053</v>
      </c>
      <c r="AH27" s="9">
        <v>4.0512820512820511</v>
      </c>
      <c r="AI27" s="9">
        <v>3.6666666666666665</v>
      </c>
      <c r="AJ27" s="10"/>
      <c r="AK27" s="10"/>
      <c r="AL27" s="9">
        <v>3.0714285714285716</v>
      </c>
      <c r="AM27" s="9"/>
      <c r="AN27" s="9"/>
      <c r="AO27" s="9">
        <v>4.5172413793103452</v>
      </c>
      <c r="AP27" s="9">
        <v>4.0370370370370372</v>
      </c>
      <c r="AQ27" s="10"/>
      <c r="AR27" s="10"/>
      <c r="AS27" s="9">
        <v>3.4411764705882355</v>
      </c>
      <c r="AT27" s="9">
        <v>3.3529411764705883</v>
      </c>
      <c r="AU27" s="9">
        <v>4.3529411764705879</v>
      </c>
      <c r="AV27" s="10"/>
      <c r="AW27" s="10"/>
      <c r="AX27" s="9">
        <v>4.0740740740740744</v>
      </c>
      <c r="AY27" s="9">
        <v>4</v>
      </c>
      <c r="AZ27" s="9">
        <v>3.8518518518518516</v>
      </c>
      <c r="BA27" s="9">
        <v>3.95</v>
      </c>
      <c r="BB27" s="9">
        <v>4.3934426229508201</v>
      </c>
      <c r="BC27" s="9">
        <v>3.4098360655737703</v>
      </c>
      <c r="BD27" s="9">
        <v>2.8852459016393444</v>
      </c>
      <c r="BE27" s="9">
        <v>3.6065573770491803</v>
      </c>
      <c r="BF27" s="9">
        <v>3.807017543859649</v>
      </c>
      <c r="BG27" s="9">
        <v>3.3090909090909091</v>
      </c>
      <c r="BH27" s="9">
        <v>4.3448275862068968</v>
      </c>
      <c r="BI27" s="9">
        <v>3.4666666666666668</v>
      </c>
      <c r="BJ27" s="9">
        <v>2.375</v>
      </c>
      <c r="BK27" s="9">
        <v>4</v>
      </c>
      <c r="BL27" s="9">
        <v>3.6666666666666665</v>
      </c>
      <c r="BM27" s="9">
        <v>4.6727272727272728</v>
      </c>
      <c r="BN27" s="9">
        <v>3.3018867924528301</v>
      </c>
      <c r="BO27" s="9">
        <v>3.5737704918032787</v>
      </c>
      <c r="BP27" s="9">
        <v>3.8852459016393444</v>
      </c>
      <c r="BQ27" s="9">
        <v>3.6885245901639343</v>
      </c>
      <c r="BR27" s="9">
        <v>3.7868852459016393</v>
      </c>
      <c r="BS27" s="9">
        <v>3.9433962264150941</v>
      </c>
      <c r="BT27" s="9">
        <v>4.2241379310344831</v>
      </c>
      <c r="BU27" s="9">
        <v>3.7049180327868854</v>
      </c>
      <c r="BV27" s="9">
        <v>3.6949152542372881</v>
      </c>
      <c r="BW27" s="9">
        <v>3.6140350877192984</v>
      </c>
      <c r="BX27" s="9">
        <v>3.7551020408163267</v>
      </c>
      <c r="BY27" s="9">
        <v>3.6949152542372881</v>
      </c>
      <c r="BZ27" s="9">
        <v>3.6101694915254239</v>
      </c>
      <c r="CA27" s="9">
        <v>2.8947368421052633</v>
      </c>
      <c r="CB27" s="9">
        <v>2.4615384615384617</v>
      </c>
      <c r="CC27" s="9">
        <v>2.7333333333333334</v>
      </c>
      <c r="CD27" s="9">
        <v>3.557377049180328</v>
      </c>
      <c r="CE27" s="9">
        <v>3.9285714285714284</v>
      </c>
      <c r="CF27" s="9">
        <v>3.9818181818181819</v>
      </c>
      <c r="CG27" s="9">
        <v>3.7413793103448274</v>
      </c>
      <c r="CH27" s="9">
        <v>3.6379310344827585</v>
      </c>
      <c r="CI27" s="9">
        <v>4.9508196721311473</v>
      </c>
      <c r="CJ27" s="9">
        <v>4.6101694915254239</v>
      </c>
      <c r="CK27" s="9">
        <v>4.4000000000000004</v>
      </c>
      <c r="CL27" s="10">
        <v>0.36065573770491804</v>
      </c>
      <c r="CM27" s="10">
        <v>9.8360655737704916E-2</v>
      </c>
      <c r="CN27" s="10">
        <v>0.19672131147540983</v>
      </c>
      <c r="CO27" s="10">
        <v>0.34426229508196721</v>
      </c>
      <c r="CP27" s="10"/>
      <c r="CQ27" s="10"/>
      <c r="CR27" s="9">
        <v>4.7777777777777777</v>
      </c>
      <c r="CS27" s="9">
        <v>4.666666666666667</v>
      </c>
      <c r="CT27" s="9">
        <v>3.8852459016393444</v>
      </c>
      <c r="CU27" s="10"/>
      <c r="CV27" s="10"/>
      <c r="CW27" s="9">
        <v>4.16</v>
      </c>
      <c r="CX27" s="9">
        <v>4.4800000000000004</v>
      </c>
      <c r="CY27" s="9">
        <v>4.3600000000000003</v>
      </c>
      <c r="CZ27" s="10"/>
      <c r="DA27" s="10"/>
      <c r="DB27" s="9">
        <v>4.8965517241379306</v>
      </c>
      <c r="DC27" s="9">
        <v>4.6896551724137927</v>
      </c>
      <c r="DD27" s="9">
        <v>4.8103448275862073</v>
      </c>
      <c r="DE27" s="10"/>
      <c r="DF27" s="10"/>
      <c r="DG27" s="9">
        <v>4.125</v>
      </c>
      <c r="DH27" s="9">
        <v>3.95</v>
      </c>
      <c r="DI27" s="9">
        <v>3.8</v>
      </c>
      <c r="DJ27" s="9">
        <v>3.7</v>
      </c>
      <c r="DK27" s="9">
        <v>3.8</v>
      </c>
      <c r="DL27" s="9">
        <v>3.8148148148148149</v>
      </c>
      <c r="DM27" s="10"/>
      <c r="DN27" s="10"/>
      <c r="DO27" s="9">
        <v>3.4090909090909092</v>
      </c>
      <c r="DP27" s="9">
        <v>3.5454545454545454</v>
      </c>
      <c r="DQ27" s="9">
        <v>4.2372881355932206</v>
      </c>
      <c r="DR27" s="10"/>
      <c r="DS27" s="10"/>
      <c r="DT27" s="9">
        <v>4.1714285714285717</v>
      </c>
      <c r="DU27" s="9">
        <v>3.9428571428571431</v>
      </c>
      <c r="DV27" s="9">
        <v>4.0571428571428569</v>
      </c>
      <c r="DW27" s="10"/>
      <c r="DX27" s="10"/>
      <c r="DY27" s="9">
        <v>4.0571428571428569</v>
      </c>
      <c r="DZ27" s="9">
        <v>3.9142857142857141</v>
      </c>
      <c r="EA27" s="9">
        <v>4.0285714285714285</v>
      </c>
      <c r="EB27" s="10"/>
      <c r="EC27" s="10"/>
      <c r="ED27" s="9">
        <v>3.6785714285714284</v>
      </c>
      <c r="EE27" s="9">
        <v>3.7857142857142856</v>
      </c>
      <c r="EF27" s="10"/>
      <c r="EG27" s="10"/>
      <c r="EH27" s="9">
        <v>3.5357142857142856</v>
      </c>
      <c r="EI27" s="9">
        <v>3.6785714285714284</v>
      </c>
      <c r="EJ27" s="10"/>
      <c r="EK27" s="10"/>
      <c r="EL27" s="9">
        <v>3.5357142857142856</v>
      </c>
      <c r="EM27" s="9">
        <v>3.5714285714285716</v>
      </c>
      <c r="EN27" s="9">
        <v>3.6785714285714284</v>
      </c>
      <c r="EO27" s="10"/>
      <c r="EP27" s="10"/>
      <c r="EQ27" s="9">
        <v>3.5357142857142856</v>
      </c>
      <c r="ER27" s="9">
        <v>3.5714285714285716</v>
      </c>
      <c r="ES27" s="9">
        <v>3.6428571428571428</v>
      </c>
      <c r="ET27" s="10"/>
      <c r="EU27" s="10"/>
      <c r="EV27" s="9">
        <v>4</v>
      </c>
      <c r="EW27" s="10"/>
      <c r="EX27" s="10"/>
      <c r="EY27" s="9">
        <v>3.4545454545454546</v>
      </c>
      <c r="EZ27" s="10"/>
      <c r="FA27" s="10"/>
      <c r="FB27" s="9">
        <v>3.0769230769230771</v>
      </c>
      <c r="FC27" s="10"/>
      <c r="FD27" s="10"/>
      <c r="FE27" s="9">
        <v>3.4210526315789473</v>
      </c>
      <c r="FF27" s="9">
        <v>3.6315789473684212</v>
      </c>
      <c r="FG27" s="10"/>
      <c r="FH27" s="10"/>
      <c r="FI27" s="9">
        <v>3.35</v>
      </c>
      <c r="FJ27" s="9">
        <v>3.7</v>
      </c>
      <c r="FK27" s="9">
        <v>3.4117647058823528</v>
      </c>
      <c r="FL27" s="9"/>
      <c r="FM27" s="9">
        <v>3.7674418604651163</v>
      </c>
      <c r="FN27" s="9">
        <v>4.9130434782608692</v>
      </c>
      <c r="FO27" s="9">
        <v>4.2608695652173916</v>
      </c>
      <c r="FP27" s="9">
        <v>4.5217391304347823</v>
      </c>
      <c r="FQ27" s="9">
        <v>4.7575757575757578</v>
      </c>
      <c r="FR27" s="9">
        <v>4.7878787878787881</v>
      </c>
      <c r="FS27" s="9">
        <v>4.4848484848484844</v>
      </c>
      <c r="FT27" s="9">
        <v>4.0909090909090908</v>
      </c>
      <c r="FU27" s="9">
        <v>4.5757575757575761</v>
      </c>
      <c r="FV27" s="9">
        <v>4.9285714285714288</v>
      </c>
      <c r="FW27" s="9">
        <v>4.9642857142857144</v>
      </c>
      <c r="FX27" s="9">
        <v>4.9545454545454541</v>
      </c>
      <c r="FY27" s="9"/>
      <c r="FZ27" s="9"/>
      <c r="GA27" s="9">
        <v>3.918032786885246</v>
      </c>
      <c r="GB27" s="10">
        <v>0.18032786885245902</v>
      </c>
      <c r="GC27" s="10">
        <v>0.62295081967213117</v>
      </c>
      <c r="GD27" s="10">
        <v>0.16393442622950818</v>
      </c>
      <c r="GE27" s="10">
        <v>3.2786885245901641E-2</v>
      </c>
      <c r="GF27" s="10">
        <v>0.14754098360655737</v>
      </c>
      <c r="GG27" s="10">
        <v>9.8360655737704916E-2</v>
      </c>
      <c r="GH27" s="10">
        <v>9.8360655737704916E-2</v>
      </c>
      <c r="GI27" s="10">
        <v>4.9180327868852458E-2</v>
      </c>
      <c r="GJ27" s="10">
        <v>0.18032786885245902</v>
      </c>
      <c r="GK27" s="10">
        <v>0.26229508196721313</v>
      </c>
      <c r="GL27" s="10">
        <v>0.16393442622950818</v>
      </c>
    </row>
    <row r="28" spans="1:194" s="11" customFormat="1" x14ac:dyDescent="0.25">
      <c r="A28" s="9" t="s">
        <v>240</v>
      </c>
      <c r="B28" s="10">
        <v>1</v>
      </c>
      <c r="C28" s="10">
        <v>0</v>
      </c>
      <c r="D28" s="10">
        <v>0.55555555555555558</v>
      </c>
      <c r="E28" s="10">
        <v>0.18518518518518517</v>
      </c>
      <c r="F28" s="10">
        <v>7.407407407407407E-2</v>
      </c>
      <c r="G28" s="10">
        <v>0.14814814814814814</v>
      </c>
      <c r="H28" s="10">
        <v>3.7037037037037035E-2</v>
      </c>
      <c r="I28" s="10"/>
      <c r="J28" s="10"/>
      <c r="K28" s="10">
        <v>0.18518518518518517</v>
      </c>
      <c r="L28" s="10">
        <v>3.7037037037037035E-2</v>
      </c>
      <c r="M28" s="10">
        <v>0.22222222222222221</v>
      </c>
      <c r="N28" s="10">
        <v>0.55555555555555558</v>
      </c>
      <c r="O28" s="10"/>
      <c r="P28" s="10"/>
      <c r="Q28" s="9">
        <v>5.666666666666667</v>
      </c>
      <c r="R28" s="10"/>
      <c r="S28" s="10"/>
      <c r="T28" s="9">
        <v>3.5714285714285716</v>
      </c>
      <c r="U28" s="9">
        <v>3.5714285714285716</v>
      </c>
      <c r="V28" s="9">
        <v>3.5714285714285716</v>
      </c>
      <c r="W28" s="10"/>
      <c r="X28" s="10"/>
      <c r="Y28" s="9">
        <v>4.5999999999999996</v>
      </c>
      <c r="Z28" s="9">
        <v>4.7</v>
      </c>
      <c r="AA28" s="9">
        <v>4.4000000000000004</v>
      </c>
      <c r="AB28" s="10"/>
      <c r="AC28" s="10"/>
      <c r="AD28" s="9">
        <v>4.666666666666667</v>
      </c>
      <c r="AE28" s="10"/>
      <c r="AF28" s="10"/>
      <c r="AG28" s="9">
        <v>5.0625</v>
      </c>
      <c r="AH28" s="9">
        <v>5.3125</v>
      </c>
      <c r="AI28" s="9">
        <v>5.375</v>
      </c>
      <c r="AJ28" s="10"/>
      <c r="AK28" s="10"/>
      <c r="AL28" s="9">
        <v>5.333333333333333</v>
      </c>
      <c r="AM28" s="9"/>
      <c r="AN28" s="9"/>
      <c r="AO28" s="9">
        <v>3.75</v>
      </c>
      <c r="AP28" s="9">
        <v>5.1052631578947372</v>
      </c>
      <c r="AQ28" s="10"/>
      <c r="AR28" s="10"/>
      <c r="AS28" s="9">
        <v>4.2</v>
      </c>
      <c r="AT28" s="9">
        <v>4.2</v>
      </c>
      <c r="AU28" s="9">
        <v>5</v>
      </c>
      <c r="AV28" s="10"/>
      <c r="AW28" s="10"/>
      <c r="AX28" s="9">
        <v>3.7142857142857144</v>
      </c>
      <c r="AY28" s="9">
        <v>3.7142857142857144</v>
      </c>
      <c r="AZ28" s="9">
        <v>3.7142857142857144</v>
      </c>
      <c r="BA28" s="9">
        <v>5</v>
      </c>
      <c r="BB28" s="9">
        <v>5.2222222222222223</v>
      </c>
      <c r="BC28" s="9">
        <v>4.1111111111111107</v>
      </c>
      <c r="BD28" s="9">
        <v>4.28</v>
      </c>
      <c r="BE28" s="9">
        <v>4.9259259259259256</v>
      </c>
      <c r="BF28" s="9">
        <v>4.9615384615384617</v>
      </c>
      <c r="BG28" s="9">
        <v>4.3913043478260869</v>
      </c>
      <c r="BH28" s="9">
        <v>5</v>
      </c>
      <c r="BI28" s="9">
        <v>4.5769230769230766</v>
      </c>
      <c r="BJ28" s="9">
        <v>4.333333333333333</v>
      </c>
      <c r="BK28" s="9">
        <v>4.6111111111111107</v>
      </c>
      <c r="BL28" s="9">
        <v>3.8846153846153846</v>
      </c>
      <c r="BM28" s="9">
        <v>4.8</v>
      </c>
      <c r="BN28" s="9">
        <v>4.1500000000000004</v>
      </c>
      <c r="BO28" s="9">
        <v>4.0740740740740744</v>
      </c>
      <c r="BP28" s="9">
        <v>3.9629629629629628</v>
      </c>
      <c r="BQ28" s="9">
        <v>4</v>
      </c>
      <c r="BR28" s="9">
        <v>4.0740740740740744</v>
      </c>
      <c r="BS28" s="9">
        <v>4.4230769230769234</v>
      </c>
      <c r="BT28" s="9">
        <v>5.0370370370370372</v>
      </c>
      <c r="BU28" s="9">
        <v>4.0740740740740744</v>
      </c>
      <c r="BV28" s="9">
        <v>3.8461538461538463</v>
      </c>
      <c r="BW28" s="9">
        <v>3.9583333333333335</v>
      </c>
      <c r="BX28" s="9">
        <v>4.333333333333333</v>
      </c>
      <c r="BY28" s="9">
        <v>3.6666666666666665</v>
      </c>
      <c r="BZ28" s="9">
        <v>3.5</v>
      </c>
      <c r="CA28" s="9">
        <v>4.7272727272727275</v>
      </c>
      <c r="CB28" s="9">
        <v>4.5714285714285712</v>
      </c>
      <c r="CC28" s="9">
        <v>4.4000000000000004</v>
      </c>
      <c r="CD28" s="9">
        <v>4.1481481481481479</v>
      </c>
      <c r="CE28" s="9">
        <v>4.375</v>
      </c>
      <c r="CF28" s="9">
        <v>4.5652173913043477</v>
      </c>
      <c r="CG28" s="9">
        <v>4.12</v>
      </c>
      <c r="CH28" s="9">
        <v>4.25</v>
      </c>
      <c r="CI28" s="9">
        <v>4.7777777777777777</v>
      </c>
      <c r="CJ28" s="9">
        <v>4.2692307692307692</v>
      </c>
      <c r="CK28" s="9">
        <v>4.3888888888888893</v>
      </c>
      <c r="CL28" s="10">
        <v>0.18518518518518517</v>
      </c>
      <c r="CM28" s="10">
        <v>7.407407407407407E-2</v>
      </c>
      <c r="CN28" s="10">
        <v>0.37037037037037035</v>
      </c>
      <c r="CO28" s="10">
        <v>0.37037037037037035</v>
      </c>
      <c r="CP28" s="10"/>
      <c r="CQ28" s="10"/>
      <c r="CR28" s="9">
        <v>4.5454545454545459</v>
      </c>
      <c r="CS28" s="9">
        <v>4.5454545454545459</v>
      </c>
      <c r="CT28" s="9">
        <v>4.4074074074074074</v>
      </c>
      <c r="CU28" s="10"/>
      <c r="CV28" s="10"/>
      <c r="CW28" s="9">
        <v>4.615384615384615</v>
      </c>
      <c r="CX28" s="9">
        <v>4.7692307692307692</v>
      </c>
      <c r="CY28" s="9">
        <v>4.7692307692307692</v>
      </c>
      <c r="CZ28" s="10"/>
      <c r="DA28" s="10"/>
      <c r="DB28" s="9">
        <v>4.2727272727272725</v>
      </c>
      <c r="DC28" s="9">
        <v>4.5</v>
      </c>
      <c r="DD28" s="9">
        <v>4.4090909090909092</v>
      </c>
      <c r="DE28" s="10"/>
      <c r="DF28" s="10"/>
      <c r="DG28" s="9">
        <v>4.333333333333333</v>
      </c>
      <c r="DH28" s="9">
        <v>4.2857142857142856</v>
      </c>
      <c r="DI28" s="9">
        <v>4.2857142857142856</v>
      </c>
      <c r="DJ28" s="9">
        <v>4.4285714285714288</v>
      </c>
      <c r="DK28" s="9">
        <v>4.5714285714285712</v>
      </c>
      <c r="DL28" s="9">
        <v>4.6521739130434785</v>
      </c>
      <c r="DM28" s="10"/>
      <c r="DN28" s="10"/>
      <c r="DO28" s="9">
        <v>4.9230769230769234</v>
      </c>
      <c r="DP28" s="9">
        <v>4.9230769230769234</v>
      </c>
      <c r="DQ28" s="9">
        <v>4.6086956521739131</v>
      </c>
      <c r="DR28" s="10"/>
      <c r="DS28" s="10"/>
      <c r="DT28" s="9">
        <v>4.3157894736842106</v>
      </c>
      <c r="DU28" s="9">
        <v>3.736842105263158</v>
      </c>
      <c r="DV28" s="9">
        <v>4.0526315789473681</v>
      </c>
      <c r="DW28" s="10"/>
      <c r="DX28" s="10"/>
      <c r="DY28" s="9">
        <v>4.6315789473684212</v>
      </c>
      <c r="DZ28" s="9">
        <v>4.3157894736842106</v>
      </c>
      <c r="EA28" s="9">
        <v>4.4736842105263159</v>
      </c>
      <c r="EB28" s="10"/>
      <c r="EC28" s="10"/>
      <c r="ED28" s="9">
        <v>4.0526315789473681</v>
      </c>
      <c r="EE28" s="9">
        <v>4.1052631578947372</v>
      </c>
      <c r="EF28" s="10"/>
      <c r="EG28" s="10"/>
      <c r="EH28" s="9">
        <v>4.3684210526315788</v>
      </c>
      <c r="EI28" s="9">
        <v>4.4210526315789478</v>
      </c>
      <c r="EJ28" s="10"/>
      <c r="EK28" s="10"/>
      <c r="EL28" s="9">
        <v>4.1578947368421053</v>
      </c>
      <c r="EM28" s="9">
        <v>4.2631578947368425</v>
      </c>
      <c r="EN28" s="9">
        <v>4.2631578947368425</v>
      </c>
      <c r="EO28" s="10"/>
      <c r="EP28" s="10"/>
      <c r="EQ28" s="9">
        <v>4.2631578947368425</v>
      </c>
      <c r="ER28" s="9">
        <v>4.3684210526315788</v>
      </c>
      <c r="ES28" s="9">
        <v>4.3684210526315788</v>
      </c>
      <c r="ET28" s="10"/>
      <c r="EU28" s="10"/>
      <c r="EV28" s="9">
        <v>3.75</v>
      </c>
      <c r="EW28" s="10"/>
      <c r="EX28" s="10"/>
      <c r="EY28" s="9">
        <v>3.5</v>
      </c>
      <c r="EZ28" s="10"/>
      <c r="FA28" s="10"/>
      <c r="FB28" s="9">
        <v>3.5</v>
      </c>
      <c r="FC28" s="10"/>
      <c r="FD28" s="10"/>
      <c r="FE28" s="9">
        <v>4</v>
      </c>
      <c r="FF28" s="9">
        <v>4</v>
      </c>
      <c r="FG28" s="10"/>
      <c r="FH28" s="10"/>
      <c r="FI28" s="9">
        <v>4.6428571428571432</v>
      </c>
      <c r="FJ28" s="9">
        <v>4.5714285714285712</v>
      </c>
      <c r="FK28" s="9">
        <v>4</v>
      </c>
      <c r="FL28" s="9">
        <v>5.25</v>
      </c>
      <c r="FM28" s="9">
        <v>4.0952380952380949</v>
      </c>
      <c r="FN28" s="9">
        <v>4.75</v>
      </c>
      <c r="FO28" s="9">
        <v>4</v>
      </c>
      <c r="FP28" s="9">
        <v>4.541666666666667</v>
      </c>
      <c r="FQ28" s="9">
        <v>4.5</v>
      </c>
      <c r="FR28" s="9">
        <v>4.5555555555555554</v>
      </c>
      <c r="FS28" s="9">
        <v>4.5</v>
      </c>
      <c r="FT28" s="9">
        <v>3.6666666666666665</v>
      </c>
      <c r="FU28" s="9">
        <v>4.7222222222222223</v>
      </c>
      <c r="FV28" s="9">
        <v>4.5333333333333332</v>
      </c>
      <c r="FW28" s="9">
        <v>4.4666666666666668</v>
      </c>
      <c r="FX28" s="9">
        <v>4.3461538461538458</v>
      </c>
      <c r="FY28" s="9"/>
      <c r="FZ28" s="9"/>
      <c r="GA28" s="9">
        <v>4.333333333333333</v>
      </c>
      <c r="GB28" s="10">
        <v>0.18518518518518517</v>
      </c>
      <c r="GC28" s="10">
        <v>0.62962962962962965</v>
      </c>
      <c r="GD28" s="10">
        <v>0.18518518518518517</v>
      </c>
      <c r="GE28" s="10">
        <v>0</v>
      </c>
      <c r="GF28" s="10">
        <v>0.22222222222222221</v>
      </c>
      <c r="GG28" s="10">
        <v>0</v>
      </c>
      <c r="GH28" s="10">
        <v>0.14814814814814814</v>
      </c>
      <c r="GI28" s="10">
        <v>7.407407407407407E-2</v>
      </c>
      <c r="GJ28" s="10">
        <v>0.22222222222222221</v>
      </c>
      <c r="GK28" s="10">
        <v>0.29629629629629628</v>
      </c>
      <c r="GL28" s="10">
        <v>3.7037037037037035E-2</v>
      </c>
    </row>
    <row r="29" spans="1:194" s="11" customFormat="1" x14ac:dyDescent="0.25">
      <c r="A29" s="9" t="s">
        <v>239</v>
      </c>
      <c r="B29" s="10">
        <v>0.7857142857142857</v>
      </c>
      <c r="C29" s="10">
        <v>0.21428571428571427</v>
      </c>
      <c r="D29" s="10">
        <v>0.10714285714285714</v>
      </c>
      <c r="E29" s="10">
        <v>0</v>
      </c>
      <c r="F29" s="10">
        <v>0.14285714285714285</v>
      </c>
      <c r="G29" s="10">
        <v>0.6785714285714286</v>
      </c>
      <c r="H29" s="10">
        <v>7.1428571428571425E-2</v>
      </c>
      <c r="I29" s="10"/>
      <c r="J29" s="10"/>
      <c r="K29" s="10">
        <v>7.1428571428571425E-2</v>
      </c>
      <c r="L29" s="10">
        <v>0</v>
      </c>
      <c r="M29" s="10">
        <v>0.10714285714285714</v>
      </c>
      <c r="N29" s="10">
        <v>0.8214285714285714</v>
      </c>
      <c r="O29" s="10"/>
      <c r="P29" s="10"/>
      <c r="Q29" s="9">
        <v>6</v>
      </c>
      <c r="R29" s="10"/>
      <c r="S29" s="10"/>
      <c r="T29" s="9">
        <v>6</v>
      </c>
      <c r="U29" s="9">
        <v>6</v>
      </c>
      <c r="V29" s="9">
        <v>6</v>
      </c>
      <c r="W29" s="10"/>
      <c r="X29" s="10"/>
      <c r="Y29" s="9">
        <v>5.333333333333333</v>
      </c>
      <c r="Z29" s="9">
        <v>5</v>
      </c>
      <c r="AA29" s="9">
        <v>5.666666666666667</v>
      </c>
      <c r="AB29" s="10"/>
      <c r="AC29" s="10"/>
      <c r="AD29" s="9">
        <v>5.6</v>
      </c>
      <c r="AE29" s="10"/>
      <c r="AF29" s="10"/>
      <c r="AG29" s="9">
        <v>4.5199999999999996</v>
      </c>
      <c r="AH29" s="9">
        <v>5.16</v>
      </c>
      <c r="AI29" s="9">
        <v>4.72</v>
      </c>
      <c r="AJ29" s="10"/>
      <c r="AK29" s="10"/>
      <c r="AL29" s="9">
        <v>4.5</v>
      </c>
      <c r="AM29" s="9"/>
      <c r="AN29" s="9"/>
      <c r="AO29" s="9">
        <v>5.0999999999999996</v>
      </c>
      <c r="AP29" s="9">
        <v>4.2962962962962967</v>
      </c>
      <c r="AQ29" s="10"/>
      <c r="AR29" s="10"/>
      <c r="AS29" s="9">
        <v>4.833333333333333</v>
      </c>
      <c r="AT29" s="9">
        <v>4.666666666666667</v>
      </c>
      <c r="AU29" s="9">
        <v>5.25</v>
      </c>
      <c r="AV29" s="10"/>
      <c r="AW29" s="10"/>
      <c r="AX29" s="9">
        <v>4.7777777777777777</v>
      </c>
      <c r="AY29" s="9">
        <v>5.2222222222222223</v>
      </c>
      <c r="AZ29" s="9">
        <v>5.2222222222222223</v>
      </c>
      <c r="BA29" s="9">
        <v>5.7037037037037033</v>
      </c>
      <c r="BB29" s="9">
        <v>5.5555555555555554</v>
      </c>
      <c r="BC29" s="9">
        <v>5.333333333333333</v>
      </c>
      <c r="BD29" s="9">
        <v>4.8181818181818183</v>
      </c>
      <c r="BE29" s="9">
        <v>5.384615384615385</v>
      </c>
      <c r="BF29" s="9">
        <v>5.44</v>
      </c>
      <c r="BG29" s="9">
        <v>5.4615384615384617</v>
      </c>
      <c r="BH29" s="9">
        <v>5.0370370370370372</v>
      </c>
      <c r="BI29" s="9">
        <v>5.2962962962962967</v>
      </c>
      <c r="BJ29" s="9">
        <v>5</v>
      </c>
      <c r="BK29" s="9">
        <v>5.0454545454545459</v>
      </c>
      <c r="BL29" s="9">
        <v>4.08</v>
      </c>
      <c r="BM29" s="9">
        <v>4.8928571428571432</v>
      </c>
      <c r="BN29" s="9">
        <v>3.8695652173913042</v>
      </c>
      <c r="BO29" s="9">
        <v>4.6785714285714288</v>
      </c>
      <c r="BP29" s="9">
        <v>4.5357142857142856</v>
      </c>
      <c r="BQ29" s="9">
        <v>4.5357142857142856</v>
      </c>
      <c r="BR29" s="9">
        <v>4.4642857142857144</v>
      </c>
      <c r="BS29" s="9">
        <v>4.884615384615385</v>
      </c>
      <c r="BT29" s="9">
        <v>5.3076923076923075</v>
      </c>
      <c r="BU29" s="9">
        <v>4.9642857142857144</v>
      </c>
      <c r="BV29" s="9">
        <v>4.8</v>
      </c>
      <c r="BW29" s="9">
        <v>4.8695652173913047</v>
      </c>
      <c r="BX29" s="9">
        <v>4.833333333333333</v>
      </c>
      <c r="BY29" s="9">
        <v>5.2142857142857144</v>
      </c>
      <c r="BZ29" s="9">
        <v>5</v>
      </c>
      <c r="CA29" s="9">
        <v>5.1538461538461542</v>
      </c>
      <c r="CB29" s="9">
        <v>5</v>
      </c>
      <c r="CC29" s="9">
        <v>4.7272727272727275</v>
      </c>
      <c r="CD29" s="9">
        <v>4.7142857142857144</v>
      </c>
      <c r="CE29" s="9">
        <v>5.4</v>
      </c>
      <c r="CF29" s="9">
        <v>5.55</v>
      </c>
      <c r="CG29" s="9">
        <v>5.1071428571428568</v>
      </c>
      <c r="CH29" s="9">
        <v>5.1071428571428568</v>
      </c>
      <c r="CI29" s="9">
        <v>5.7777777777777777</v>
      </c>
      <c r="CJ29" s="9">
        <v>5.75</v>
      </c>
      <c r="CK29" s="9">
        <v>5.45</v>
      </c>
      <c r="CL29" s="10">
        <v>0.17857142857142858</v>
      </c>
      <c r="CM29" s="10">
        <v>7.1428571428571425E-2</v>
      </c>
      <c r="CN29" s="10">
        <v>0.4642857142857143</v>
      </c>
      <c r="CO29" s="10">
        <v>0.2857142857142857</v>
      </c>
      <c r="CP29" s="10"/>
      <c r="CQ29" s="10"/>
      <c r="CR29" s="9">
        <v>5.2608695652173916</v>
      </c>
      <c r="CS29" s="9">
        <v>5.4347826086956523</v>
      </c>
      <c r="CT29" s="9">
        <v>5.0357142857142856</v>
      </c>
      <c r="CU29" s="10"/>
      <c r="CV29" s="10"/>
      <c r="CW29" s="9">
        <v>5.666666666666667</v>
      </c>
      <c r="CX29" s="9">
        <v>5.333333333333333</v>
      </c>
      <c r="CY29" s="9">
        <v>5.333333333333333</v>
      </c>
      <c r="CZ29" s="10"/>
      <c r="DA29" s="10"/>
      <c r="DB29" s="9">
        <v>5.1428571428571432</v>
      </c>
      <c r="DC29" s="9">
        <v>5.1428571428571432</v>
      </c>
      <c r="DD29" s="9">
        <v>5.1428571428571432</v>
      </c>
      <c r="DE29" s="10"/>
      <c r="DF29" s="10"/>
      <c r="DG29" s="9"/>
      <c r="DH29" s="9">
        <v>4.666666666666667</v>
      </c>
      <c r="DI29" s="9">
        <v>5.333333333333333</v>
      </c>
      <c r="DJ29" s="9">
        <v>5.333333333333333</v>
      </c>
      <c r="DK29" s="9">
        <v>5.333333333333333</v>
      </c>
      <c r="DL29" s="9">
        <v>5.1818181818181817</v>
      </c>
      <c r="DM29" s="10"/>
      <c r="DN29" s="10"/>
      <c r="DO29" s="9">
        <v>5.75</v>
      </c>
      <c r="DP29" s="9">
        <v>5.75</v>
      </c>
      <c r="DQ29" s="9">
        <v>5.2142857142857144</v>
      </c>
      <c r="DR29" s="10"/>
      <c r="DS29" s="10"/>
      <c r="DT29" s="9">
        <v>5.1111111111111107</v>
      </c>
      <c r="DU29" s="9">
        <v>4.4444444444444446</v>
      </c>
      <c r="DV29" s="9">
        <v>4.7777777777777777</v>
      </c>
      <c r="DW29" s="10"/>
      <c r="DX29" s="10"/>
      <c r="DY29" s="9">
        <v>5.1111111111111107</v>
      </c>
      <c r="DZ29" s="9">
        <v>4.333333333333333</v>
      </c>
      <c r="EA29" s="9">
        <v>4.7777777777777777</v>
      </c>
      <c r="EB29" s="10"/>
      <c r="EC29" s="10"/>
      <c r="ED29" s="9">
        <v>5.2</v>
      </c>
      <c r="EE29" s="9">
        <v>5.2</v>
      </c>
      <c r="EF29" s="10"/>
      <c r="EG29" s="10"/>
      <c r="EH29" s="9">
        <v>5.2</v>
      </c>
      <c r="EI29" s="9">
        <v>5.2</v>
      </c>
      <c r="EJ29" s="10"/>
      <c r="EK29" s="10"/>
      <c r="EL29" s="9">
        <v>5</v>
      </c>
      <c r="EM29" s="9">
        <v>5.2</v>
      </c>
      <c r="EN29" s="9">
        <v>5.2</v>
      </c>
      <c r="EO29" s="10"/>
      <c r="EP29" s="10"/>
      <c r="EQ29" s="9">
        <v>5</v>
      </c>
      <c r="ER29" s="9">
        <v>5.2</v>
      </c>
      <c r="ES29" s="9">
        <v>5.2</v>
      </c>
      <c r="ET29" s="10"/>
      <c r="EU29" s="10"/>
      <c r="EV29" s="9">
        <v>6</v>
      </c>
      <c r="EW29" s="10"/>
      <c r="EX29" s="10"/>
      <c r="EY29" s="9">
        <v>6</v>
      </c>
      <c r="EZ29" s="10"/>
      <c r="FA29" s="10"/>
      <c r="FB29" s="9">
        <v>6</v>
      </c>
      <c r="FC29" s="10"/>
      <c r="FD29" s="10"/>
      <c r="FE29" s="9">
        <v>5.5</v>
      </c>
      <c r="FF29" s="9">
        <v>6</v>
      </c>
      <c r="FG29" s="10"/>
      <c r="FH29" s="10"/>
      <c r="FI29" s="9">
        <v>5.75</v>
      </c>
      <c r="FJ29" s="9">
        <v>5.75</v>
      </c>
      <c r="FK29" s="9">
        <v>5.5</v>
      </c>
      <c r="FL29" s="9">
        <v>4.7368421052631575</v>
      </c>
      <c r="FM29" s="9">
        <v>5.1538461538461542</v>
      </c>
      <c r="FN29" s="9">
        <v>5.0999999999999996</v>
      </c>
      <c r="FO29" s="9">
        <v>4</v>
      </c>
      <c r="FP29" s="9">
        <v>5.6</v>
      </c>
      <c r="FQ29" s="9">
        <v>3.6666666666666665</v>
      </c>
      <c r="FR29" s="9">
        <v>4.333333333333333</v>
      </c>
      <c r="FS29" s="9">
        <v>4.333333333333333</v>
      </c>
      <c r="FT29" s="9">
        <v>4.333333333333333</v>
      </c>
      <c r="FU29" s="9">
        <v>4.333333333333333</v>
      </c>
      <c r="FV29" s="9">
        <v>3.5</v>
      </c>
      <c r="FW29" s="9">
        <v>3.5</v>
      </c>
      <c r="FX29" s="9">
        <v>4.4545454545454541</v>
      </c>
      <c r="FY29" s="9"/>
      <c r="FZ29" s="9"/>
      <c r="GA29" s="9">
        <v>4.9642857142857144</v>
      </c>
      <c r="GB29" s="10">
        <v>0.10714285714285714</v>
      </c>
      <c r="GC29" s="10">
        <v>0.35714285714285715</v>
      </c>
      <c r="GD29" s="10">
        <v>0.25</v>
      </c>
      <c r="GE29" s="10">
        <v>0.2857142857142857</v>
      </c>
      <c r="GF29" s="10">
        <v>0.10714285714285714</v>
      </c>
      <c r="GG29" s="10">
        <v>0</v>
      </c>
      <c r="GH29" s="10">
        <v>0.10714285714285714</v>
      </c>
      <c r="GI29" s="10">
        <v>0.17857142857142858</v>
      </c>
      <c r="GJ29" s="10">
        <v>0.10714285714285714</v>
      </c>
      <c r="GK29" s="10">
        <v>0.5</v>
      </c>
      <c r="GL29" s="10">
        <v>0</v>
      </c>
    </row>
    <row r="30" spans="1:194" s="11" customFormat="1" x14ac:dyDescent="0.25">
      <c r="A30" s="9" t="s">
        <v>238</v>
      </c>
      <c r="B30" s="10"/>
      <c r="C30" s="10"/>
      <c r="D30" s="10">
        <v>0.3649</v>
      </c>
      <c r="E30" s="10">
        <v>3.09E-2</v>
      </c>
      <c r="F30" s="10">
        <v>9.4600000000000004E-2</v>
      </c>
      <c r="G30" s="10">
        <v>0.3417</v>
      </c>
      <c r="H30" s="10">
        <v>0.16800000000000001</v>
      </c>
      <c r="I30" s="10"/>
      <c r="J30" s="10"/>
      <c r="K30" s="10">
        <v>3.0499999999999999E-2</v>
      </c>
      <c r="L30" s="10">
        <v>0.17519999999999999</v>
      </c>
      <c r="M30" s="10">
        <v>0.25659999999999999</v>
      </c>
      <c r="N30" s="10">
        <v>0.53769999999999996</v>
      </c>
      <c r="O30" s="10"/>
      <c r="P30" s="10"/>
      <c r="Q30" s="9">
        <v>5</v>
      </c>
      <c r="R30" s="10"/>
      <c r="S30" s="10"/>
      <c r="T30" s="9"/>
      <c r="U30" s="9"/>
      <c r="V30" s="9"/>
      <c r="W30" s="10"/>
      <c r="X30" s="10"/>
      <c r="Y30" s="9"/>
      <c r="Z30" s="9"/>
      <c r="AA30" s="9"/>
      <c r="AB30" s="10"/>
      <c r="AC30" s="10"/>
      <c r="AD30" s="9">
        <v>4.5</v>
      </c>
      <c r="AE30" s="10"/>
      <c r="AF30" s="10"/>
      <c r="AG30" s="9">
        <v>4.2</v>
      </c>
      <c r="AH30" s="9">
        <v>3.7</v>
      </c>
      <c r="AI30" s="9">
        <v>4.2</v>
      </c>
      <c r="AJ30" s="10"/>
      <c r="AK30" s="10"/>
      <c r="AL30" s="9"/>
      <c r="AM30" s="9"/>
      <c r="AN30" s="9"/>
      <c r="AO30" s="9">
        <v>4.5999999999999996</v>
      </c>
      <c r="AP30" s="9">
        <v>4.8</v>
      </c>
      <c r="AQ30" s="10"/>
      <c r="AR30" s="10"/>
      <c r="AS30" s="9">
        <v>2.9</v>
      </c>
      <c r="AT30" s="9">
        <v>2.2999999999999998</v>
      </c>
      <c r="AU30" s="9">
        <v>4.3</v>
      </c>
      <c r="AV30" s="10"/>
      <c r="AW30" s="10"/>
      <c r="AX30" s="9">
        <v>3.7</v>
      </c>
      <c r="AY30" s="9">
        <v>3.8</v>
      </c>
      <c r="AZ30" s="9">
        <v>4</v>
      </c>
      <c r="BA30" s="9">
        <v>4</v>
      </c>
      <c r="BB30" s="9">
        <v>4.0999999999999996</v>
      </c>
      <c r="BC30" s="9">
        <v>3.7</v>
      </c>
      <c r="BD30" s="9">
        <v>3.6</v>
      </c>
      <c r="BE30" s="9"/>
      <c r="BF30" s="9"/>
      <c r="BG30" s="9">
        <v>4.7</v>
      </c>
      <c r="BH30" s="9"/>
      <c r="BI30" s="9"/>
      <c r="BJ30" s="9">
        <v>3.4</v>
      </c>
      <c r="BK30" s="9"/>
      <c r="BL30" s="9"/>
      <c r="BM30" s="9"/>
      <c r="BN30" s="9"/>
      <c r="BO30" s="9">
        <v>4</v>
      </c>
      <c r="BP30" s="9"/>
      <c r="BQ30" s="9"/>
      <c r="BR30" s="9"/>
      <c r="BS30" s="9"/>
      <c r="BT30" s="9"/>
      <c r="BU30" s="9">
        <v>4.2</v>
      </c>
      <c r="BV30" s="9">
        <v>4.0999999999999996</v>
      </c>
      <c r="BW30" s="9">
        <v>4</v>
      </c>
      <c r="BX30" s="9">
        <v>4.5</v>
      </c>
      <c r="BY30" s="9"/>
      <c r="BZ30" s="9">
        <v>4</v>
      </c>
      <c r="CA30" s="9">
        <v>3.9</v>
      </c>
      <c r="CB30" s="9">
        <v>3.9</v>
      </c>
      <c r="CC30" s="9">
        <v>3.9</v>
      </c>
      <c r="CD30" s="9">
        <v>4.0999999999999996</v>
      </c>
      <c r="CE30" s="9"/>
      <c r="CF30" s="9"/>
      <c r="CG30" s="9"/>
      <c r="CH30" s="9"/>
      <c r="CI30" s="9"/>
      <c r="CJ30" s="9">
        <v>4.7</v>
      </c>
      <c r="CK30" s="9">
        <v>4.7</v>
      </c>
      <c r="CL30" s="10"/>
      <c r="CM30" s="10"/>
      <c r="CN30" s="10"/>
      <c r="CO30" s="10"/>
      <c r="CP30" s="10"/>
      <c r="CQ30" s="10"/>
      <c r="CR30" s="9">
        <v>4.5</v>
      </c>
      <c r="CS30" s="9">
        <v>4.3</v>
      </c>
      <c r="CT30" s="9">
        <v>4.5999999999999996</v>
      </c>
      <c r="CU30" s="10"/>
      <c r="CV30" s="10"/>
      <c r="CW30" s="9">
        <v>4.5999999999999996</v>
      </c>
      <c r="CX30" s="9">
        <v>4.7</v>
      </c>
      <c r="CY30" s="9">
        <v>4.7</v>
      </c>
      <c r="CZ30" s="10"/>
      <c r="DA30" s="10"/>
      <c r="DB30" s="9"/>
      <c r="DC30" s="9"/>
      <c r="DD30" s="9">
        <v>4.5999999999999996</v>
      </c>
      <c r="DE30" s="10"/>
      <c r="DF30" s="10"/>
      <c r="DG30" s="9">
        <v>4.5</v>
      </c>
      <c r="DH30" s="9"/>
      <c r="DI30" s="9"/>
      <c r="DJ30" s="9"/>
      <c r="DK30" s="9"/>
      <c r="DL30" s="9"/>
      <c r="DM30" s="10"/>
      <c r="DN30" s="10"/>
      <c r="DO30" s="9"/>
      <c r="DP30" s="9"/>
      <c r="DQ30" s="9">
        <v>4.3</v>
      </c>
      <c r="DR30" s="10"/>
      <c r="DS30" s="10"/>
      <c r="DT30" s="9"/>
      <c r="DU30" s="9">
        <v>4.2</v>
      </c>
      <c r="DV30" s="9">
        <v>4.5</v>
      </c>
      <c r="DW30" s="10"/>
      <c r="DX30" s="10"/>
      <c r="DY30" s="9"/>
      <c r="DZ30" s="9">
        <v>4.2</v>
      </c>
      <c r="EA30" s="9">
        <v>4.5</v>
      </c>
      <c r="EB30" s="10"/>
      <c r="EC30" s="10"/>
      <c r="ED30" s="9">
        <v>4.5</v>
      </c>
      <c r="EE30" s="9">
        <v>4.7</v>
      </c>
      <c r="EF30" s="10"/>
      <c r="EG30" s="10"/>
      <c r="EH30" s="9">
        <v>4.4000000000000004</v>
      </c>
      <c r="EI30" s="9">
        <v>4.5</v>
      </c>
      <c r="EJ30" s="10"/>
      <c r="EK30" s="10"/>
      <c r="EL30" s="9"/>
      <c r="EM30" s="9">
        <v>4.5</v>
      </c>
      <c r="EN30" s="9">
        <v>4.5999999999999996</v>
      </c>
      <c r="EO30" s="10"/>
      <c r="EP30" s="10"/>
      <c r="EQ30" s="9"/>
      <c r="ER30" s="9">
        <v>4.5</v>
      </c>
      <c r="ES30" s="9">
        <v>4.5999999999999996</v>
      </c>
      <c r="ET30" s="10"/>
      <c r="EU30" s="10"/>
      <c r="EV30" s="9">
        <v>4.5</v>
      </c>
      <c r="EW30" s="10"/>
      <c r="EX30" s="10"/>
      <c r="EY30" s="9">
        <v>3.4</v>
      </c>
      <c r="EZ30" s="10"/>
      <c r="FA30" s="10"/>
      <c r="FB30" s="9"/>
      <c r="FC30" s="10"/>
      <c r="FD30" s="10"/>
      <c r="FE30" s="9">
        <v>5</v>
      </c>
      <c r="FF30" s="9">
        <v>4.9000000000000004</v>
      </c>
      <c r="FG30" s="10"/>
      <c r="FH30" s="10"/>
      <c r="FI30" s="9">
        <v>4.4000000000000004</v>
      </c>
      <c r="FJ30" s="9">
        <v>4.4000000000000004</v>
      </c>
      <c r="FK30" s="9">
        <v>4.4000000000000004</v>
      </c>
      <c r="FL30" s="9"/>
      <c r="FM30" s="9">
        <v>4.5</v>
      </c>
      <c r="FN30" s="9">
        <v>4.9000000000000004</v>
      </c>
      <c r="FO30" s="9">
        <v>4.7</v>
      </c>
      <c r="FP30" s="9">
        <v>5.2</v>
      </c>
      <c r="FQ30" s="9">
        <v>4.5999999999999996</v>
      </c>
      <c r="FR30" s="9">
        <v>4.4000000000000004</v>
      </c>
      <c r="FS30" s="9">
        <v>4.4000000000000004</v>
      </c>
      <c r="FT30" s="9">
        <v>4.2</v>
      </c>
      <c r="FU30" s="9">
        <v>4.7</v>
      </c>
      <c r="FV30" s="9"/>
      <c r="FW30" s="9"/>
      <c r="FX30" s="9">
        <v>4.8</v>
      </c>
      <c r="FY30" s="9"/>
      <c r="FZ30" s="9"/>
      <c r="GA30" s="9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</row>
    <row r="31" spans="1:194" s="11" customFormat="1" x14ac:dyDescent="0.25">
      <c r="A31" s="9" t="s">
        <v>241</v>
      </c>
      <c r="B31" s="10"/>
      <c r="C31" s="10"/>
      <c r="D31" s="10">
        <v>0.40560000000000002</v>
      </c>
      <c r="E31" s="10">
        <v>0.27</v>
      </c>
      <c r="F31" s="10"/>
      <c r="G31" s="10">
        <v>0.16639999999999999</v>
      </c>
      <c r="H31" s="10">
        <v>0.15840000000000001</v>
      </c>
      <c r="I31" s="10">
        <v>0.24560000000000001</v>
      </c>
      <c r="J31" s="10">
        <v>0.75439999999999996</v>
      </c>
      <c r="K31" s="10"/>
      <c r="L31" s="10"/>
      <c r="M31" s="10"/>
      <c r="N31" s="10"/>
      <c r="O31" s="10">
        <v>0.79389312977099236</v>
      </c>
      <c r="P31" s="10">
        <v>0.20610687022900764</v>
      </c>
      <c r="Q31" s="9">
        <v>4.9435028248587569</v>
      </c>
      <c r="R31" s="10">
        <v>0.15887850467289719</v>
      </c>
      <c r="S31" s="10">
        <v>0.84112149532710279</v>
      </c>
      <c r="T31" s="9">
        <v>4.4920993227990973</v>
      </c>
      <c r="U31" s="9">
        <v>4.9548532731376973</v>
      </c>
      <c r="V31" s="9">
        <v>4.8013544018058694</v>
      </c>
      <c r="W31" s="10">
        <v>0.2144469525959368</v>
      </c>
      <c r="X31" s="10">
        <v>0.78555304740406318</v>
      </c>
      <c r="Y31" s="9">
        <v>4.345070422535211</v>
      </c>
      <c r="Z31" s="9">
        <v>4.812206572769953</v>
      </c>
      <c r="AA31" s="9">
        <v>4.617370892018779</v>
      </c>
      <c r="AB31" s="10">
        <v>0.65740740740740744</v>
      </c>
      <c r="AC31" s="10">
        <v>0.34259259259259262</v>
      </c>
      <c r="AD31" s="9">
        <v>5.0875912408759127</v>
      </c>
      <c r="AE31" s="10">
        <v>0.15550755939524838</v>
      </c>
      <c r="AF31" s="10">
        <v>0.84449244060475159</v>
      </c>
      <c r="AG31" s="9">
        <v>4.1997840172786178</v>
      </c>
      <c r="AH31" s="9">
        <v>4.6598272138228944</v>
      </c>
      <c r="AI31" s="9">
        <v>4.0712742980561556</v>
      </c>
      <c r="AJ31" s="10">
        <v>0.16981132075471697</v>
      </c>
      <c r="AK31" s="10">
        <v>0.83018867924528306</v>
      </c>
      <c r="AL31" s="9"/>
      <c r="AM31" s="9">
        <v>0.31838565022421522</v>
      </c>
      <c r="AN31" s="9">
        <v>0.68161434977578472</v>
      </c>
      <c r="AO31" s="9">
        <v>4.4170403587443943</v>
      </c>
      <c r="AP31" s="9">
        <v>4.4179510426110609</v>
      </c>
      <c r="AQ31" s="10">
        <v>0.12098298676748583</v>
      </c>
      <c r="AR31" s="10">
        <v>0.87901701323251413</v>
      </c>
      <c r="AS31" s="9">
        <v>3.1559507523939807</v>
      </c>
      <c r="AT31" s="9"/>
      <c r="AU31" s="9">
        <v>4.6703146374829005</v>
      </c>
      <c r="AV31" s="10">
        <v>0.19174757281553398</v>
      </c>
      <c r="AW31" s="10">
        <v>0.80825242718446599</v>
      </c>
      <c r="AX31" s="9">
        <v>3.6386292834890965</v>
      </c>
      <c r="AY31" s="9">
        <v>3.3613707165109035</v>
      </c>
      <c r="AZ31" s="9">
        <v>2.7694704049844239</v>
      </c>
      <c r="BA31" s="9"/>
      <c r="BB31" s="9">
        <v>4.7347107438016529</v>
      </c>
      <c r="BC31" s="9">
        <v>3.8547990155865461</v>
      </c>
      <c r="BD31" s="9">
        <v>3.421785421785422</v>
      </c>
      <c r="BE31" s="9">
        <v>4.1101549053356283</v>
      </c>
      <c r="BF31" s="9">
        <v>4.0189753320683108</v>
      </c>
      <c r="BG31" s="9">
        <v>4.2650739476678039</v>
      </c>
      <c r="BH31" s="9">
        <v>4.0523049645390072</v>
      </c>
      <c r="BI31" s="9">
        <v>3.9862542955326461</v>
      </c>
      <c r="BJ31" s="9"/>
      <c r="BK31" s="9">
        <v>3.9719730941704037</v>
      </c>
      <c r="BL31" s="9">
        <v>3.5</v>
      </c>
      <c r="BM31" s="9">
        <v>4.7453874538745389</v>
      </c>
      <c r="BN31" s="9">
        <v>3.272617611580217</v>
      </c>
      <c r="BO31" s="9">
        <v>3.8224</v>
      </c>
      <c r="BP31" s="9">
        <v>4.0124584717607972</v>
      </c>
      <c r="BQ31" s="9">
        <v>3.6892332789559545</v>
      </c>
      <c r="BR31" s="9">
        <v>3.7991869918699188</v>
      </c>
      <c r="BS31" s="9">
        <v>4.009765625</v>
      </c>
      <c r="BT31" s="9">
        <v>4.4413062665489846</v>
      </c>
      <c r="BU31" s="9">
        <v>4.3535598705501615</v>
      </c>
      <c r="BV31" s="9">
        <v>4.334947538337369</v>
      </c>
      <c r="BW31" s="9">
        <v>4.391716997411562</v>
      </c>
      <c r="BX31" s="9">
        <v>4.3689883913764511</v>
      </c>
      <c r="BY31" s="9">
        <v>4.4730100640439154</v>
      </c>
      <c r="BZ31" s="9">
        <v>4.346228239845261</v>
      </c>
      <c r="CA31" s="9">
        <v>4.1621621621621623</v>
      </c>
      <c r="CB31" s="9">
        <v>3.431137724550898</v>
      </c>
      <c r="CC31" s="9">
        <v>3.8086642599277978</v>
      </c>
      <c r="CD31" s="9">
        <v>4.18</v>
      </c>
      <c r="CE31" s="9">
        <v>4.9428303655107779</v>
      </c>
      <c r="CF31" s="9">
        <v>4.9091760299625467</v>
      </c>
      <c r="CG31" s="9">
        <v>4.2331390507910074</v>
      </c>
      <c r="CH31" s="9">
        <v>4.4026733500417707</v>
      </c>
      <c r="CI31" s="9">
        <v>4.502459016393443</v>
      </c>
      <c r="CJ31" s="9">
        <v>4.4517506404782239</v>
      </c>
      <c r="CK31" s="9"/>
      <c r="CL31" s="10">
        <v>0.1744</v>
      </c>
      <c r="CM31" s="10">
        <v>1.12E-2</v>
      </c>
      <c r="CN31" s="10">
        <v>0.27360000000000001</v>
      </c>
      <c r="CO31" s="10">
        <v>0.54079999999999995</v>
      </c>
      <c r="CP31" s="10"/>
      <c r="CQ31" s="10"/>
      <c r="CR31" s="9">
        <v>4.8192534381139494</v>
      </c>
      <c r="CS31" s="9">
        <v>4.7829076620825148</v>
      </c>
      <c r="CT31" s="9">
        <v>4.6151999999999997</v>
      </c>
      <c r="CU31" s="10">
        <v>0.21658986175115208</v>
      </c>
      <c r="CV31" s="10">
        <v>0.78341013824884798</v>
      </c>
      <c r="CW31" s="9">
        <v>4.1797153024911031</v>
      </c>
      <c r="CX31" s="9">
        <v>4.5747330960854091</v>
      </c>
      <c r="CY31" s="9">
        <v>4.5355871886120998</v>
      </c>
      <c r="CZ31" s="10">
        <v>0.16293532338308458</v>
      </c>
      <c r="DA31" s="10">
        <v>0.83706467661691542</v>
      </c>
      <c r="DB31" s="9">
        <v>4.657582938388626</v>
      </c>
      <c r="DC31" s="9">
        <v>4.6196682464454977</v>
      </c>
      <c r="DD31" s="9">
        <v>4.7037914691943126</v>
      </c>
      <c r="DE31" s="10">
        <v>0.16904761904761906</v>
      </c>
      <c r="DF31" s="10">
        <v>0.830952380952381</v>
      </c>
      <c r="DG31" s="9">
        <v>4.6873156342182893</v>
      </c>
      <c r="DH31" s="9">
        <v>3.7667386609071274</v>
      </c>
      <c r="DI31" s="9">
        <v>3.7602591792656588</v>
      </c>
      <c r="DJ31" s="9">
        <v>4.0539956803455723</v>
      </c>
      <c r="DK31" s="9">
        <v>4.1339092872570191</v>
      </c>
      <c r="DL31" s="9">
        <v>4.2511999999999999</v>
      </c>
      <c r="DM31" s="10">
        <v>0.57416267942583732</v>
      </c>
      <c r="DN31" s="10">
        <v>0.42583732057416268</v>
      </c>
      <c r="DO31" s="9"/>
      <c r="DP31" s="9">
        <v>4.5071770334928232</v>
      </c>
      <c r="DQ31" s="9">
        <v>4.4248000000000003</v>
      </c>
      <c r="DR31" s="10">
        <v>0.70360110803324105</v>
      </c>
      <c r="DS31" s="10">
        <v>0.296398891966759</v>
      </c>
      <c r="DT31" s="9">
        <v>4.2175925925925926</v>
      </c>
      <c r="DU31" s="9">
        <v>4.1157407407407405</v>
      </c>
      <c r="DV31" s="9">
        <v>4.1967592592592595</v>
      </c>
      <c r="DW31" s="10">
        <v>0.79398148148148151</v>
      </c>
      <c r="DX31" s="10">
        <v>0.20601851851851852</v>
      </c>
      <c r="DY31" s="9">
        <v>4.2939814814814818</v>
      </c>
      <c r="DZ31" s="9">
        <v>4.125</v>
      </c>
      <c r="EA31" s="9">
        <v>4.3101851851851851</v>
      </c>
      <c r="EB31" s="10">
        <v>0.72307692307692306</v>
      </c>
      <c r="EC31" s="10">
        <v>0.27692307692307694</v>
      </c>
      <c r="ED31" s="9">
        <v>4.1342105263157896</v>
      </c>
      <c r="EE31" s="9">
        <v>4.1973684210526319</v>
      </c>
      <c r="EF31" s="10">
        <v>0.82631578947368423</v>
      </c>
      <c r="EG31" s="10">
        <v>0.17368421052631577</v>
      </c>
      <c r="EH31" s="9">
        <v>4.2894736842105265</v>
      </c>
      <c r="EI31" s="9">
        <v>4.3078947368421057</v>
      </c>
      <c r="EJ31" s="10">
        <v>0.41052631578947368</v>
      </c>
      <c r="EK31" s="10">
        <v>0.58947368421052637</v>
      </c>
      <c r="EL31" s="9">
        <v>3.9815789473684209</v>
      </c>
      <c r="EM31" s="9">
        <v>4.3315789473684214</v>
      </c>
      <c r="EN31" s="9">
        <v>4.3368421052631581</v>
      </c>
      <c r="EO31" s="10">
        <v>0.55263157894736847</v>
      </c>
      <c r="EP31" s="10">
        <v>0.44736842105263158</v>
      </c>
      <c r="EQ31" s="9">
        <v>4.0578947368421057</v>
      </c>
      <c r="ER31" s="9">
        <v>4.4184210526315786</v>
      </c>
      <c r="ES31" s="9">
        <v>4.3578947368421055</v>
      </c>
      <c r="ET31" s="10">
        <v>0.56194690265486724</v>
      </c>
      <c r="EU31" s="10">
        <v>0.43805309734513276</v>
      </c>
      <c r="EV31" s="9">
        <v>4.0558659217877091</v>
      </c>
      <c r="EW31" s="10">
        <v>0.9</v>
      </c>
      <c r="EX31" s="10">
        <v>9.9999999999999978E-2</v>
      </c>
      <c r="EY31" s="9">
        <v>4.2181818181818178</v>
      </c>
      <c r="EZ31" s="10">
        <v>0.52849740932642486</v>
      </c>
      <c r="FA31" s="10">
        <v>0.47150259067357514</v>
      </c>
      <c r="FB31" s="9">
        <v>3.9572192513368982</v>
      </c>
      <c r="FC31" s="10">
        <v>0.80921052631578949</v>
      </c>
      <c r="FD31" s="10">
        <v>0.19078947368421051</v>
      </c>
      <c r="FE31" s="9">
        <v>4.7806451612903222</v>
      </c>
      <c r="FF31" s="9">
        <v>4.7870967741935484</v>
      </c>
      <c r="FG31" s="10">
        <v>0.62389380530973448</v>
      </c>
      <c r="FH31" s="10">
        <v>0.37610619469026552</v>
      </c>
      <c r="FI31" s="9">
        <v>4.6858407079646014</v>
      </c>
      <c r="FJ31" s="9">
        <v>4.7035398230088497</v>
      </c>
      <c r="FK31" s="9">
        <v>3.4514925373134329</v>
      </c>
      <c r="FL31" s="9">
        <v>4.1394230769230766</v>
      </c>
      <c r="FM31" s="9">
        <v>4.0691906005221936</v>
      </c>
      <c r="FN31" s="9">
        <v>5.010752688172043</v>
      </c>
      <c r="FO31" s="9">
        <v>4.6043010752688174</v>
      </c>
      <c r="FP31" s="9">
        <v>4.56989247311828</v>
      </c>
      <c r="FQ31" s="9">
        <v>4.9557823129251704</v>
      </c>
      <c r="FR31" s="9">
        <v>4.7517006802721085</v>
      </c>
      <c r="FS31" s="9">
        <v>4.9064625850340136</v>
      </c>
      <c r="FT31" s="9">
        <v>4.416666666666667</v>
      </c>
      <c r="FU31" s="9">
        <v>4.8061224489795915</v>
      </c>
      <c r="FV31" s="9">
        <v>4.9708994708994707</v>
      </c>
      <c r="FW31" s="9">
        <v>4.9417989417989414</v>
      </c>
      <c r="FX31" s="9">
        <v>4.8159999999999998</v>
      </c>
      <c r="FY31" s="9">
        <v>4.1383999999999999</v>
      </c>
      <c r="FZ31" s="9">
        <v>4.2720000000000002</v>
      </c>
      <c r="GA31" s="9"/>
      <c r="GB31" s="10">
        <v>0.1384</v>
      </c>
      <c r="GC31" s="10">
        <v>0.1416</v>
      </c>
      <c r="GD31" s="10">
        <v>0.60799999999999998</v>
      </c>
      <c r="GE31" s="10">
        <v>0.112</v>
      </c>
      <c r="GF31" s="10">
        <v>0.20960000000000001</v>
      </c>
      <c r="GG31" s="10">
        <v>0.15359999999999999</v>
      </c>
      <c r="GH31" s="10">
        <v>0.13919999999999999</v>
      </c>
      <c r="GI31" s="10">
        <v>0.27439999999999998</v>
      </c>
      <c r="GJ31" s="10">
        <v>0.1024</v>
      </c>
      <c r="GK31" s="10">
        <v>3.8399999999999997E-2</v>
      </c>
      <c r="GL31" s="10">
        <v>8.2400000000000001E-2</v>
      </c>
    </row>
    <row r="32" spans="1:194" s="11" customFormat="1" x14ac:dyDescent="0.25">
      <c r="A32" s="9" t="s">
        <v>242</v>
      </c>
      <c r="B32" s="10">
        <v>0.97857142857142854</v>
      </c>
      <c r="C32" s="10">
        <v>2.1428571428571429E-2</v>
      </c>
      <c r="D32" s="10">
        <v>0.37857142857142856</v>
      </c>
      <c r="E32" s="10">
        <v>0.12321428571428572</v>
      </c>
      <c r="F32" s="10">
        <v>6.6071428571428573E-2</v>
      </c>
      <c r="G32" s="10">
        <v>0.25178571428571428</v>
      </c>
      <c r="H32" s="10">
        <v>0.18035714285714285</v>
      </c>
      <c r="I32" s="10">
        <v>0.28952042628774421</v>
      </c>
      <c r="J32" s="10">
        <v>0.59147424511545288</v>
      </c>
      <c r="K32" s="10">
        <v>1.3011152416356878E-2</v>
      </c>
      <c r="L32" s="10">
        <v>6.6914498141263934E-2</v>
      </c>
      <c r="M32" s="10">
        <v>0.21375464684014869</v>
      </c>
      <c r="N32" s="10">
        <v>0.70631970260223054</v>
      </c>
      <c r="O32" s="10"/>
      <c r="P32" s="10"/>
      <c r="Q32" s="9">
        <v>4.3469387755102042</v>
      </c>
      <c r="R32" s="10"/>
      <c r="S32" s="10"/>
      <c r="T32" s="9">
        <v>4.2285714285714286</v>
      </c>
      <c r="U32" s="9">
        <v>4.349514563106796</v>
      </c>
      <c r="V32" s="9">
        <v>4.2815533980582527</v>
      </c>
      <c r="W32" s="10"/>
      <c r="X32" s="10"/>
      <c r="Y32" s="9">
        <v>3.5341614906832297</v>
      </c>
      <c r="Z32" s="9">
        <v>3.8176100628930816</v>
      </c>
      <c r="AA32" s="9">
        <v>3.5541401273885351</v>
      </c>
      <c r="AB32" s="10"/>
      <c r="AC32" s="10"/>
      <c r="AD32" s="9">
        <v>4.634615384615385</v>
      </c>
      <c r="AE32" s="10"/>
      <c r="AF32" s="10"/>
      <c r="AG32" s="9">
        <v>3.2867132867132867</v>
      </c>
      <c r="AH32" s="9">
        <v>3.3294117647058825</v>
      </c>
      <c r="AI32" s="9">
        <v>2.1952941176470588</v>
      </c>
      <c r="AJ32" s="10"/>
      <c r="AK32" s="10"/>
      <c r="AL32" s="9">
        <v>3.411111111111111</v>
      </c>
      <c r="AM32" s="9"/>
      <c r="AN32" s="9"/>
      <c r="AO32" s="9">
        <v>3.1625000000000001</v>
      </c>
      <c r="AP32" s="9">
        <v>3.5090252707581229</v>
      </c>
      <c r="AQ32" s="10"/>
      <c r="AR32" s="10"/>
      <c r="AS32" s="9">
        <v>3.127049180327869</v>
      </c>
      <c r="AT32" s="9">
        <v>3.0781893004115228</v>
      </c>
      <c r="AU32" s="9">
        <v>4.3966942148760326</v>
      </c>
      <c r="AV32" s="10"/>
      <c r="AW32" s="10"/>
      <c r="AX32" s="9">
        <v>3.5029239766081872</v>
      </c>
      <c r="AY32" s="9">
        <v>3.6374269005847952</v>
      </c>
      <c r="AZ32" s="9">
        <v>3.4912280701754388</v>
      </c>
      <c r="BA32" s="9">
        <v>3.5053763440860215</v>
      </c>
      <c r="BB32" s="9">
        <v>3.964093357271095</v>
      </c>
      <c r="BC32" s="9">
        <v>3.430879712746858</v>
      </c>
      <c r="BD32" s="9">
        <v>3.3098330241187384</v>
      </c>
      <c r="BE32" s="9">
        <v>3.9407407407407407</v>
      </c>
      <c r="BF32" s="9">
        <v>4.1471172962226639</v>
      </c>
      <c r="BG32" s="9">
        <v>3.9523809523809526</v>
      </c>
      <c r="BH32" s="9">
        <v>4.0914634146341466</v>
      </c>
      <c r="BI32" s="9">
        <v>3.6484375</v>
      </c>
      <c r="BJ32" s="9">
        <v>2.7957559681697615</v>
      </c>
      <c r="BK32" s="9">
        <v>4.020876826722338</v>
      </c>
      <c r="BL32" s="9">
        <v>3.7647058823529411</v>
      </c>
      <c r="BM32" s="9">
        <v>4.6467181467181469</v>
      </c>
      <c r="BN32" s="9">
        <v>3.6592592592592594</v>
      </c>
      <c r="BO32" s="9">
        <v>3.402504472271914</v>
      </c>
      <c r="BP32" s="9">
        <v>3.4625228519195614</v>
      </c>
      <c r="BQ32" s="9">
        <v>2.978494623655914</v>
      </c>
      <c r="BR32" s="9">
        <v>3.1433691756272402</v>
      </c>
      <c r="BS32" s="9">
        <v>3.5941043083900226</v>
      </c>
      <c r="BT32" s="9">
        <v>4.2220077220077217</v>
      </c>
      <c r="BU32" s="9">
        <v>3.3803571428571431</v>
      </c>
      <c r="BV32" s="9">
        <v>3.4808043875685559</v>
      </c>
      <c r="BW32" s="9">
        <v>3.4637681159420288</v>
      </c>
      <c r="BX32" s="9">
        <v>3.5829268292682928</v>
      </c>
      <c r="BY32" s="9">
        <v>3.9879518072289155</v>
      </c>
      <c r="BZ32" s="9">
        <v>3.9520833333333334</v>
      </c>
      <c r="CA32" s="9">
        <v>4.1782178217821784</v>
      </c>
      <c r="CB32" s="9">
        <v>3.900900900900901</v>
      </c>
      <c r="CC32" s="9">
        <v>4.0145985401459852</v>
      </c>
      <c r="CD32" s="9">
        <v>3.5612788632326819</v>
      </c>
      <c r="CE32" s="9">
        <v>4.6909090909090905</v>
      </c>
      <c r="CF32" s="9">
        <v>4.6920000000000002</v>
      </c>
      <c r="CG32" s="9">
        <v>3.4378478664192951</v>
      </c>
      <c r="CH32" s="9">
        <v>3.5351851851851852</v>
      </c>
      <c r="CI32" s="9">
        <v>5.1587901701323249</v>
      </c>
      <c r="CJ32" s="9">
        <v>4.7153846153846155</v>
      </c>
      <c r="CK32" s="9">
        <v>4.7272727272727275</v>
      </c>
      <c r="CL32" s="10">
        <v>0.18827708703374779</v>
      </c>
      <c r="CM32" s="10">
        <v>1.0657193605683837E-2</v>
      </c>
      <c r="CN32" s="10">
        <v>0.4404973357015986</v>
      </c>
      <c r="CO32" s="10">
        <v>0.36056838365896982</v>
      </c>
      <c r="CP32" s="10"/>
      <c r="CQ32" s="10"/>
      <c r="CR32" s="9">
        <v>4.62800875273523</v>
      </c>
      <c r="CS32" s="9">
        <v>4.5947136563876656</v>
      </c>
      <c r="CT32" s="9">
        <v>4</v>
      </c>
      <c r="CU32" s="10"/>
      <c r="CV32" s="10"/>
      <c r="CW32" s="9">
        <v>3.7604166666666665</v>
      </c>
      <c r="CX32" s="9">
        <v>3.9157894736842107</v>
      </c>
      <c r="CY32" s="9">
        <v>3.8297872340425534</v>
      </c>
      <c r="CZ32" s="10"/>
      <c r="DA32" s="10"/>
      <c r="DB32" s="9">
        <v>3.9912790697674421</v>
      </c>
      <c r="DC32" s="9">
        <v>3.8434782608695652</v>
      </c>
      <c r="DD32" s="9">
        <v>4.0028985507246375</v>
      </c>
      <c r="DE32" s="10"/>
      <c r="DF32" s="10"/>
      <c r="DG32" s="9">
        <v>3.4807692307692308</v>
      </c>
      <c r="DH32" s="9">
        <v>3.811023622047244</v>
      </c>
      <c r="DI32" s="9">
        <v>3.6929133858267718</v>
      </c>
      <c r="DJ32" s="9">
        <v>3.8174603174603177</v>
      </c>
      <c r="DK32" s="9">
        <v>3.9444444444444446</v>
      </c>
      <c r="DL32" s="9">
        <v>4.033395176252319</v>
      </c>
      <c r="DM32" s="10"/>
      <c r="DN32" s="10"/>
      <c r="DO32" s="9">
        <v>3.9203539823008851</v>
      </c>
      <c r="DP32" s="9">
        <v>3.9357798165137616</v>
      </c>
      <c r="DQ32" s="9">
        <v>3.8909426987061</v>
      </c>
      <c r="DR32" s="10"/>
      <c r="DS32" s="10"/>
      <c r="DT32" s="9">
        <v>4.3083333333333336</v>
      </c>
      <c r="DU32" s="9">
        <v>4.0250000000000004</v>
      </c>
      <c r="DV32" s="9">
        <v>4.0916666666666668</v>
      </c>
      <c r="DW32" s="10"/>
      <c r="DX32" s="10"/>
      <c r="DY32" s="9">
        <v>4.2457627118644066</v>
      </c>
      <c r="DZ32" s="9">
        <v>4.0672268907563023</v>
      </c>
      <c r="EA32" s="9">
        <v>4.0588235294117645</v>
      </c>
      <c r="EB32" s="10"/>
      <c r="EC32" s="10"/>
      <c r="ED32" s="9">
        <v>4.3740458015267176</v>
      </c>
      <c r="EE32" s="9">
        <v>4.3740458015267176</v>
      </c>
      <c r="EF32" s="10"/>
      <c r="EG32" s="10"/>
      <c r="EH32" s="9">
        <v>4.3684210526315788</v>
      </c>
      <c r="EI32" s="9">
        <v>4.3484848484848486</v>
      </c>
      <c r="EJ32" s="10"/>
      <c r="EK32" s="10"/>
      <c r="EL32" s="9">
        <v>4.140625</v>
      </c>
      <c r="EM32" s="9">
        <v>4.3858267716535435</v>
      </c>
      <c r="EN32" s="9">
        <v>4.3700787401574805</v>
      </c>
      <c r="EO32" s="10"/>
      <c r="EP32" s="10"/>
      <c r="EQ32" s="9">
        <v>4.1382113821138216</v>
      </c>
      <c r="ER32" s="9">
        <v>4.314516129032258</v>
      </c>
      <c r="ES32" s="9">
        <v>4.3414634146341466</v>
      </c>
      <c r="ET32" s="10"/>
      <c r="EU32" s="10"/>
      <c r="EV32" s="9">
        <v>4.0666666666666664</v>
      </c>
      <c r="EW32" s="10"/>
      <c r="EX32" s="10"/>
      <c r="EY32" s="9">
        <v>4.4782608695652177</v>
      </c>
      <c r="EZ32" s="10"/>
      <c r="FA32" s="10"/>
      <c r="FB32" s="9">
        <v>4.1190476190476186</v>
      </c>
      <c r="FC32" s="10"/>
      <c r="FD32" s="10"/>
      <c r="FE32" s="9">
        <v>4.7407407407407405</v>
      </c>
      <c r="FF32" s="9">
        <v>4.6296296296296298</v>
      </c>
      <c r="FG32" s="10"/>
      <c r="FH32" s="10"/>
      <c r="FI32" s="9">
        <v>4</v>
      </c>
      <c r="FJ32" s="9">
        <v>4.0638297872340425</v>
      </c>
      <c r="FK32" s="9">
        <v>3.6341463414634148</v>
      </c>
      <c r="FL32" s="9">
        <v>3.7867647058823528</v>
      </c>
      <c r="FM32" s="9">
        <v>3.8238532110091743</v>
      </c>
      <c r="FN32" s="9">
        <v>5.0363636363636362</v>
      </c>
      <c r="FO32" s="9">
        <v>4.4146341463414638</v>
      </c>
      <c r="FP32" s="9">
        <v>4.9638554216867474</v>
      </c>
      <c r="FQ32" s="9">
        <v>4.7405660377358494</v>
      </c>
      <c r="FR32" s="9">
        <v>4.6495327102803738</v>
      </c>
      <c r="FS32" s="9">
        <v>4.9209302325581392</v>
      </c>
      <c r="FT32" s="9">
        <v>4.4065420560747661</v>
      </c>
      <c r="FU32" s="9">
        <v>4.67</v>
      </c>
      <c r="FV32" s="9">
        <v>5.0434782608695654</v>
      </c>
      <c r="FW32" s="9">
        <v>5.0260869565217394</v>
      </c>
      <c r="FX32" s="9">
        <v>4.6703296703296706</v>
      </c>
      <c r="FY32" s="9"/>
      <c r="FZ32" s="9"/>
      <c r="GA32" s="9">
        <v>3.6287744227353462</v>
      </c>
      <c r="GB32" s="10">
        <v>0</v>
      </c>
      <c r="GC32" s="10">
        <v>0.22573839662447256</v>
      </c>
      <c r="GD32" s="10">
        <v>0.58227848101265822</v>
      </c>
      <c r="GE32" s="10">
        <v>0.19198312236286919</v>
      </c>
      <c r="GF32" s="10">
        <v>0.23978685612788633</v>
      </c>
      <c r="GG32" s="10">
        <v>6.9271758436944941E-2</v>
      </c>
      <c r="GH32" s="10">
        <v>5.1509769094138541E-2</v>
      </c>
      <c r="GI32" s="10">
        <v>0.10657193605683836</v>
      </c>
      <c r="GJ32" s="10">
        <v>0.1669626998223801</v>
      </c>
      <c r="GK32" s="10">
        <v>0.25222024866785081</v>
      </c>
      <c r="GL32" s="10">
        <v>0.11367673179396093</v>
      </c>
    </row>
    <row r="33" spans="1:194" s="11" customFormat="1" x14ac:dyDescent="0.25">
      <c r="A33" s="9" t="s">
        <v>243</v>
      </c>
      <c r="B33" s="10">
        <v>0.99583333333333335</v>
      </c>
      <c r="C33" s="10">
        <v>4.1666666666666666E-3</v>
      </c>
      <c r="D33" s="10">
        <v>0.47083333333333333</v>
      </c>
      <c r="E33" s="10">
        <v>0.25833333333333336</v>
      </c>
      <c r="F33" s="10">
        <v>0.12083333333333333</v>
      </c>
      <c r="G33" s="10">
        <v>0.11666666666666667</v>
      </c>
      <c r="H33" s="10">
        <v>3.3333333333333333E-2</v>
      </c>
      <c r="I33" s="10">
        <v>0.50980392156862742</v>
      </c>
      <c r="J33" s="10">
        <v>0.49019607843137253</v>
      </c>
      <c r="K33" s="10">
        <v>4.1666666666666664E-2</v>
      </c>
      <c r="L33" s="10">
        <v>8.7499999999999994E-2</v>
      </c>
      <c r="M33" s="10">
        <v>0.26666666666666666</v>
      </c>
      <c r="N33" s="10">
        <v>0.60416666666666663</v>
      </c>
      <c r="O33" s="10">
        <v>0.84090909090909094</v>
      </c>
      <c r="P33" s="10">
        <v>0.15909090909090909</v>
      </c>
      <c r="Q33" s="9">
        <v>4.6590909090909092</v>
      </c>
      <c r="R33" s="10">
        <v>0.63636363636363635</v>
      </c>
      <c r="S33" s="10">
        <v>0.36363636363636365</v>
      </c>
      <c r="T33" s="9">
        <v>3.5909090909090908</v>
      </c>
      <c r="U33" s="9">
        <v>3.6363636363636362</v>
      </c>
      <c r="V33" s="9">
        <v>3.3636363636363638</v>
      </c>
      <c r="W33" s="10">
        <v>0.43939393939393939</v>
      </c>
      <c r="X33" s="10">
        <v>0.56060606060606055</v>
      </c>
      <c r="Y33" s="9">
        <v>4.2424242424242422</v>
      </c>
      <c r="Z33" s="9">
        <v>4.2575757575757578</v>
      </c>
      <c r="AA33" s="9">
        <v>4.0454545454545459</v>
      </c>
      <c r="AB33" s="10">
        <v>0.89610389610389607</v>
      </c>
      <c r="AC33" s="10">
        <v>0.1038961038961039</v>
      </c>
      <c r="AD33" s="9">
        <v>4.3766233766233764</v>
      </c>
      <c r="AE33" s="10">
        <v>0.10655737704918032</v>
      </c>
      <c r="AF33" s="10">
        <v>0.89344262295081966</v>
      </c>
      <c r="AG33" s="9">
        <v>4.5</v>
      </c>
      <c r="AH33" s="9">
        <v>4.5491803278688527</v>
      </c>
      <c r="AI33" s="9">
        <v>4.2868852459016393</v>
      </c>
      <c r="AJ33" s="10">
        <v>0.16666666666666666</v>
      </c>
      <c r="AK33" s="10">
        <v>0.83333333333333337</v>
      </c>
      <c r="AL33" s="9">
        <v>3.2222222222222223</v>
      </c>
      <c r="AM33" s="9">
        <v>0.68421052631578949</v>
      </c>
      <c r="AN33" s="9">
        <v>0.31578947368421051</v>
      </c>
      <c r="AO33" s="9">
        <v>4.2894736842105265</v>
      </c>
      <c r="AP33" s="9">
        <v>4.1739130434782608</v>
      </c>
      <c r="AQ33" s="10">
        <v>0.11009174311926606</v>
      </c>
      <c r="AR33" s="10">
        <v>0.88990825688073394</v>
      </c>
      <c r="AS33" s="9">
        <v>3.6972477064220182</v>
      </c>
      <c r="AT33" s="9">
        <v>3.2935779816513762</v>
      </c>
      <c r="AU33" s="9">
        <v>4.4128440366972477</v>
      </c>
      <c r="AV33" s="10">
        <v>0.27380952380952384</v>
      </c>
      <c r="AW33" s="10">
        <v>0.72619047619047616</v>
      </c>
      <c r="AX33" s="9">
        <v>3.3928571428571428</v>
      </c>
      <c r="AY33" s="9">
        <v>2.9404761904761907</v>
      </c>
      <c r="AZ33" s="9">
        <v>2.5714285714285716</v>
      </c>
      <c r="BA33" s="9">
        <v>3.1822033898305087</v>
      </c>
      <c r="BB33" s="9">
        <v>3.8898305084745761</v>
      </c>
      <c r="BC33" s="9">
        <v>2.8865546218487395</v>
      </c>
      <c r="BD33" s="9">
        <v>2.6781115879828326</v>
      </c>
      <c r="BE33" s="9">
        <v>3.2543103448275863</v>
      </c>
      <c r="BF33" s="9">
        <v>3.1176470588235294</v>
      </c>
      <c r="BG33" s="9">
        <v>3.2408376963350785</v>
      </c>
      <c r="BH33" s="9">
        <v>4.0698689956331879</v>
      </c>
      <c r="BI33" s="9">
        <v>2.7948717948717947</v>
      </c>
      <c r="BJ33" s="9">
        <v>2.8918918918918921</v>
      </c>
      <c r="BK33" s="9">
        <v>2.8260869565217392</v>
      </c>
      <c r="BL33" s="9">
        <v>2.9351851851851851</v>
      </c>
      <c r="BM33" s="9">
        <v>4.4575471698113205</v>
      </c>
      <c r="BN33" s="9">
        <v>3.0109890109890109</v>
      </c>
      <c r="BO33" s="9">
        <v>3.0874999999999999</v>
      </c>
      <c r="BP33" s="9">
        <v>4.0851063829787231</v>
      </c>
      <c r="BQ33" s="9">
        <v>3.6033755274261603</v>
      </c>
      <c r="BR33" s="9">
        <v>3.6042553191489364</v>
      </c>
      <c r="BS33" s="9">
        <v>3.6954545454545453</v>
      </c>
      <c r="BT33" s="9">
        <v>4.2478632478632479</v>
      </c>
      <c r="BU33" s="9">
        <v>3.9583333333333335</v>
      </c>
      <c r="BV33" s="9">
        <v>3.8291666666666666</v>
      </c>
      <c r="BW33" s="9">
        <v>3.7253218884120169</v>
      </c>
      <c r="BX33" s="9">
        <v>3.9509803921568629</v>
      </c>
      <c r="BY33" s="9">
        <v>3.8851063829787233</v>
      </c>
      <c r="BZ33" s="9">
        <v>3.8304347826086955</v>
      </c>
      <c r="CA33" s="9">
        <v>3.7592592592592591</v>
      </c>
      <c r="CB33" s="9">
        <v>3.0833333333333335</v>
      </c>
      <c r="CC33" s="9">
        <v>3.5476190476190474</v>
      </c>
      <c r="CD33" s="9">
        <v>3.6124999999999998</v>
      </c>
      <c r="CE33" s="9">
        <v>4.0265486725663715</v>
      </c>
      <c r="CF33" s="9">
        <v>4.0444444444444443</v>
      </c>
      <c r="CG33" s="9">
        <v>3.3862660944206007</v>
      </c>
      <c r="CH33" s="9">
        <v>3.6753246753246751</v>
      </c>
      <c r="CI33" s="9">
        <v>3.8559322033898304</v>
      </c>
      <c r="CJ33" s="9">
        <v>4.4420600858369097</v>
      </c>
      <c r="CK33" s="9">
        <v>3.7388059701492535</v>
      </c>
      <c r="CL33" s="10">
        <v>0.4375</v>
      </c>
      <c r="CM33" s="10">
        <v>8.3333333333333329E-2</v>
      </c>
      <c r="CN33" s="10">
        <v>0.1875</v>
      </c>
      <c r="CO33" s="10">
        <v>0.29166666666666669</v>
      </c>
      <c r="CP33" s="10">
        <v>0.74814814814814812</v>
      </c>
      <c r="CQ33" s="10">
        <v>0.25185185185185183</v>
      </c>
      <c r="CR33" s="9">
        <v>4.4122137404580153</v>
      </c>
      <c r="CS33" s="9">
        <v>4.3893129770992365</v>
      </c>
      <c r="CT33" s="9">
        <v>3.9166666666666665</v>
      </c>
      <c r="CU33" s="10">
        <v>0.24285714285714285</v>
      </c>
      <c r="CV33" s="10">
        <v>0.75714285714285712</v>
      </c>
      <c r="CW33" s="9">
        <v>4.1428571428571432</v>
      </c>
      <c r="CX33" s="9">
        <v>4.2428571428571429</v>
      </c>
      <c r="CY33" s="9">
        <v>4.2285714285714286</v>
      </c>
      <c r="CZ33" s="10">
        <v>0.16666666666666666</v>
      </c>
      <c r="DA33" s="10">
        <v>0.83333333333333337</v>
      </c>
      <c r="DB33" s="9">
        <v>4.4852941176470589</v>
      </c>
      <c r="DC33" s="9">
        <v>4.2941176470588234</v>
      </c>
      <c r="DD33" s="9">
        <v>4.3137254901960782</v>
      </c>
      <c r="DE33" s="10">
        <v>0.16129032258064516</v>
      </c>
      <c r="DF33" s="10">
        <v>0.83870967741935487</v>
      </c>
      <c r="DG33" s="9">
        <v>3.7419354838709675</v>
      </c>
      <c r="DH33" s="9">
        <v>3.157142857142857</v>
      </c>
      <c r="DI33" s="9">
        <v>2.6714285714285713</v>
      </c>
      <c r="DJ33" s="9">
        <v>2.6428571428571428</v>
      </c>
      <c r="DK33" s="9">
        <v>2.7428571428571429</v>
      </c>
      <c r="DL33" s="9">
        <v>3.6719576719576721</v>
      </c>
      <c r="DM33" s="10">
        <v>0.609375</v>
      </c>
      <c r="DN33" s="10">
        <v>0.390625</v>
      </c>
      <c r="DO33" s="9">
        <v>3.84375</v>
      </c>
      <c r="DP33" s="9">
        <v>3.828125</v>
      </c>
      <c r="DQ33" s="9">
        <v>3.8807339449541285</v>
      </c>
      <c r="DR33" s="10">
        <v>0.71568627450980393</v>
      </c>
      <c r="DS33" s="10">
        <v>0.28431372549019607</v>
      </c>
      <c r="DT33" s="9">
        <v>3.5588235294117645</v>
      </c>
      <c r="DU33" s="9">
        <v>3.3627450980392157</v>
      </c>
      <c r="DV33" s="9">
        <v>3.3823529411764706</v>
      </c>
      <c r="DW33" s="10">
        <v>0.77450980392156865</v>
      </c>
      <c r="DX33" s="10">
        <v>0.22549019607843138</v>
      </c>
      <c r="DY33" s="9">
        <v>3.5784313725490198</v>
      </c>
      <c r="DZ33" s="9">
        <v>3.5196078431372548</v>
      </c>
      <c r="EA33" s="9">
        <v>3.5294117647058822</v>
      </c>
      <c r="EB33" s="10">
        <v>0.77319587628865982</v>
      </c>
      <c r="EC33" s="10">
        <v>0.22680412371134021</v>
      </c>
      <c r="ED33" s="9">
        <v>3.5154639175257731</v>
      </c>
      <c r="EE33" s="9">
        <v>3.4432989690721651</v>
      </c>
      <c r="EF33" s="10">
        <v>0.79381443298969068</v>
      </c>
      <c r="EG33" s="10">
        <v>0.20618556701030927</v>
      </c>
      <c r="EH33" s="9">
        <v>3.3917525773195876</v>
      </c>
      <c r="EI33" s="9">
        <v>3.3917525773195876</v>
      </c>
      <c r="EJ33" s="10">
        <v>0.5670103092783505</v>
      </c>
      <c r="EK33" s="10">
        <v>0.4329896907216495</v>
      </c>
      <c r="EL33" s="9">
        <v>3.4948453608247423</v>
      </c>
      <c r="EM33" s="9">
        <v>3.536082474226804</v>
      </c>
      <c r="EN33" s="9">
        <v>3.5154639175257731</v>
      </c>
      <c r="EO33" s="10">
        <v>0.57916666666666672</v>
      </c>
      <c r="EP33" s="10">
        <v>0.42083333333333334</v>
      </c>
      <c r="EQ33" s="9">
        <v>3.402061855670103</v>
      </c>
      <c r="ER33" s="9">
        <v>3.4536082474226806</v>
      </c>
      <c r="ES33" s="9">
        <v>3.5051546391752577</v>
      </c>
      <c r="ET33" s="10">
        <v>0.65</v>
      </c>
      <c r="EU33" s="10">
        <v>0.35</v>
      </c>
      <c r="EV33" s="9">
        <v>4.1515151515151514</v>
      </c>
      <c r="EW33" s="10">
        <v>0.7857142857142857</v>
      </c>
      <c r="EX33" s="10">
        <v>0.21428571428571427</v>
      </c>
      <c r="EY33" s="9">
        <v>3.7857142857142856</v>
      </c>
      <c r="EZ33" s="10">
        <v>0.67647058823529416</v>
      </c>
      <c r="FA33" s="10">
        <v>0.3235294117647059</v>
      </c>
      <c r="FB33" s="9">
        <v>3.4117647058823528</v>
      </c>
      <c r="FC33" s="10">
        <v>0.83132530120481929</v>
      </c>
      <c r="FD33" s="10">
        <v>0.16867469879518071</v>
      </c>
      <c r="FE33" s="9">
        <v>4.1204819277108431</v>
      </c>
      <c r="FF33" s="9">
        <v>4.1566265060240966</v>
      </c>
      <c r="FG33" s="10">
        <v>0.70370370370370372</v>
      </c>
      <c r="FH33" s="10">
        <v>0.29629629629629628</v>
      </c>
      <c r="FI33" s="9">
        <v>4.1975308641975309</v>
      </c>
      <c r="FJ33" s="9">
        <v>4.2469135802469138</v>
      </c>
      <c r="FK33" s="9">
        <v>2.8030303030303032</v>
      </c>
      <c r="FL33" s="9">
        <v>3.6428571428571428</v>
      </c>
      <c r="FM33" s="9">
        <v>3.6892655367231639</v>
      </c>
      <c r="FN33" s="9">
        <v>3.9411764705882355</v>
      </c>
      <c r="FO33" s="9">
        <v>3.2941176470588234</v>
      </c>
      <c r="FP33" s="9">
        <v>3.7058823529411766</v>
      </c>
      <c r="FQ33" s="9">
        <v>3.9043478260869566</v>
      </c>
      <c r="FR33" s="9">
        <v>4.0260869565217394</v>
      </c>
      <c r="FS33" s="9">
        <v>4.1391304347826088</v>
      </c>
      <c r="FT33" s="9">
        <v>3.4869565217391303</v>
      </c>
      <c r="FU33" s="9">
        <v>3.9565217391304346</v>
      </c>
      <c r="FV33" s="9">
        <v>3.8059701492537314</v>
      </c>
      <c r="FW33" s="9">
        <v>3.7910447761194028</v>
      </c>
      <c r="FX33" s="9">
        <v>4.0253164556962027</v>
      </c>
      <c r="FY33" s="9">
        <v>3.9137931034482758</v>
      </c>
      <c r="FZ33" s="9">
        <v>4.0301724137931032</v>
      </c>
      <c r="GA33" s="9"/>
      <c r="GB33" s="10">
        <v>7.0833333333333331E-2</v>
      </c>
      <c r="GC33" s="10">
        <v>4.1666666666666664E-2</v>
      </c>
      <c r="GD33" s="10">
        <v>0.52500000000000002</v>
      </c>
      <c r="GE33" s="10">
        <v>0.36249999999999999</v>
      </c>
      <c r="GF33" s="10">
        <v>0.15833333333333333</v>
      </c>
      <c r="GG33" s="10">
        <v>0.10416666666666667</v>
      </c>
      <c r="GH33" s="10">
        <v>0.12916666666666668</v>
      </c>
      <c r="GI33" s="10">
        <v>0.15</v>
      </c>
      <c r="GJ33" s="10">
        <v>0.15833333333333333</v>
      </c>
      <c r="GK33" s="10">
        <v>0.21249999999999999</v>
      </c>
      <c r="GL33" s="10">
        <v>8.7499999999999994E-2</v>
      </c>
    </row>
    <row r="34" spans="1:194" s="11" customFormat="1" x14ac:dyDescent="0.25">
      <c r="A34" s="9" t="s">
        <v>244</v>
      </c>
      <c r="B34" s="10">
        <v>0.98302469135802473</v>
      </c>
      <c r="C34" s="10">
        <v>1.6975308641975308E-2</v>
      </c>
      <c r="D34" s="10">
        <v>0.43055555555555558</v>
      </c>
      <c r="E34" s="10">
        <v>0.11496913580246913</v>
      </c>
      <c r="F34" s="10">
        <v>0.10493827160493827</v>
      </c>
      <c r="G34" s="10">
        <v>0.18981481481481483</v>
      </c>
      <c r="H34" s="10">
        <v>0.15972222222222221</v>
      </c>
      <c r="I34" s="10"/>
      <c r="J34" s="10"/>
      <c r="K34" s="10"/>
      <c r="L34" s="10"/>
      <c r="M34" s="10"/>
      <c r="N34" s="10"/>
      <c r="O34" s="10">
        <v>0.8045977011494253</v>
      </c>
      <c r="P34" s="10">
        <v>0.19540229885057472</v>
      </c>
      <c r="Q34" s="9">
        <v>4.7528735632183912</v>
      </c>
      <c r="R34" s="10">
        <v>7.1216617210682495E-2</v>
      </c>
      <c r="S34" s="10">
        <v>0.92878338278931749</v>
      </c>
      <c r="T34" s="9">
        <v>4.8902077151335313</v>
      </c>
      <c r="U34" s="9">
        <v>5.1839762611275964</v>
      </c>
      <c r="V34" s="9">
        <v>5.1275964391691398</v>
      </c>
      <c r="W34" s="10">
        <v>9.3939393939393934E-2</v>
      </c>
      <c r="X34" s="10">
        <v>0.90606060606060601</v>
      </c>
      <c r="Y34" s="9">
        <v>4.6757575757575758</v>
      </c>
      <c r="Z34" s="9">
        <v>5.0454545454545459</v>
      </c>
      <c r="AA34" s="9">
        <v>4.9090909090909092</v>
      </c>
      <c r="AB34" s="10">
        <v>0.8493975903614458</v>
      </c>
      <c r="AC34" s="10">
        <v>0.15060240963855423</v>
      </c>
      <c r="AD34" s="9">
        <v>4.6596385542168672</v>
      </c>
      <c r="AE34" s="10">
        <v>9.2951991828396321E-2</v>
      </c>
      <c r="AF34" s="10">
        <v>0.90704800817160369</v>
      </c>
      <c r="AG34" s="9">
        <v>4.7609805924412667</v>
      </c>
      <c r="AH34" s="9">
        <v>4.9856996935648619</v>
      </c>
      <c r="AI34" s="9">
        <v>4.3258426966292136</v>
      </c>
      <c r="AJ34" s="10">
        <v>4.9504950495049507E-2</v>
      </c>
      <c r="AK34" s="10">
        <v>0.95049504950495045</v>
      </c>
      <c r="AL34" s="9">
        <v>4.5495049504950495</v>
      </c>
      <c r="AM34" s="9">
        <v>0.26267281105990781</v>
      </c>
      <c r="AN34" s="9">
        <v>0.73732718894009219</v>
      </c>
      <c r="AO34" s="9">
        <v>4.5161290322580649</v>
      </c>
      <c r="AP34" s="9">
        <v>4.5031559963931471</v>
      </c>
      <c r="AQ34" s="10">
        <v>6.5281899109792291E-2</v>
      </c>
      <c r="AR34" s="10">
        <v>0.93471810089020768</v>
      </c>
      <c r="AS34" s="9">
        <v>4.0474777448071215</v>
      </c>
      <c r="AT34" s="9">
        <v>3.9198813056379822</v>
      </c>
      <c r="AU34" s="9">
        <v>5.0637982195845694</v>
      </c>
      <c r="AV34" s="10">
        <v>0.2073170731707317</v>
      </c>
      <c r="AW34" s="10">
        <v>0.79268292682926833</v>
      </c>
      <c r="AX34" s="9">
        <v>4.2463414634146339</v>
      </c>
      <c r="AY34" s="9">
        <v>4.0609756097560972</v>
      </c>
      <c r="AZ34" s="9">
        <v>3.6487804878048782</v>
      </c>
      <c r="BA34" s="9">
        <v>4.1769352290679302</v>
      </c>
      <c r="BB34" s="9">
        <v>4.5670103092783503</v>
      </c>
      <c r="BC34" s="9">
        <v>3.9230158730158728</v>
      </c>
      <c r="BD34" s="9">
        <v>3.8042588042588044</v>
      </c>
      <c r="BE34" s="9">
        <v>4.4325657894736841</v>
      </c>
      <c r="BF34" s="9">
        <v>4.2566607460035524</v>
      </c>
      <c r="BG34" s="9">
        <v>4.5709876543209873</v>
      </c>
      <c r="BH34" s="9">
        <v>4.1103388357949608</v>
      </c>
      <c r="BI34" s="9">
        <v>4.0974576271186445</v>
      </c>
      <c r="BJ34" s="9"/>
      <c r="BK34" s="9">
        <v>3.8928199791883453</v>
      </c>
      <c r="BL34" s="9">
        <v>3.3666666666666667</v>
      </c>
      <c r="BM34" s="9">
        <v>4.6254716981132074</v>
      </c>
      <c r="BN34" s="9">
        <v>3.4207389749702024</v>
      </c>
      <c r="BO34" s="9">
        <v>3.8912037037037037</v>
      </c>
      <c r="BP34" s="9">
        <v>4.0252032520325205</v>
      </c>
      <c r="BQ34" s="9">
        <v>3.7625099285146941</v>
      </c>
      <c r="BR34" s="9">
        <v>3.8510301109350236</v>
      </c>
      <c r="BS34" s="9">
        <v>4.1090555014605643</v>
      </c>
      <c r="BT34" s="9">
        <v>4.6295681063122922</v>
      </c>
      <c r="BU34" s="9">
        <v>3.9027450980392158</v>
      </c>
      <c r="BV34" s="9">
        <v>4.2120031176929071</v>
      </c>
      <c r="BW34" s="9">
        <v>4.058252427184466</v>
      </c>
      <c r="BX34" s="9">
        <v>3.9556818181818181</v>
      </c>
      <c r="BY34" s="9">
        <v>4.3279714030384273</v>
      </c>
      <c r="BZ34" s="9">
        <v>4.1903409090909092</v>
      </c>
      <c r="CA34" s="9">
        <v>4.0511508951406654</v>
      </c>
      <c r="CB34" s="9">
        <v>3.6033519553072626</v>
      </c>
      <c r="CC34" s="9">
        <v>3.7722419928825621</v>
      </c>
      <c r="CD34" s="9">
        <v>3.9328703703703702</v>
      </c>
      <c r="CE34" s="9">
        <v>4.7255574614065177</v>
      </c>
      <c r="CF34" s="9">
        <v>4.6497418244406195</v>
      </c>
      <c r="CG34" s="9">
        <v>3.7510620220900597</v>
      </c>
      <c r="CH34" s="9">
        <v>3.8977663230240549</v>
      </c>
      <c r="CI34" s="9">
        <v>4.761865112406328</v>
      </c>
      <c r="CJ34" s="9">
        <v>4.2356902356902353</v>
      </c>
      <c r="CK34" s="9">
        <v>4.0816326530612246</v>
      </c>
      <c r="CL34" s="10">
        <v>0.35879629629629628</v>
      </c>
      <c r="CM34" s="10">
        <v>3.8580246913580245E-2</v>
      </c>
      <c r="CN34" s="10">
        <v>0.21682098765432098</v>
      </c>
      <c r="CO34" s="10">
        <v>0.38580246913580246</v>
      </c>
      <c r="CP34" s="10"/>
      <c r="CQ34" s="10"/>
      <c r="CR34" s="9">
        <v>4.728218465539662</v>
      </c>
      <c r="CS34" s="9">
        <v>4.585078534031414</v>
      </c>
      <c r="CT34" s="9">
        <v>4.1543209876543212</v>
      </c>
      <c r="CU34" s="10">
        <v>0.13978494623655913</v>
      </c>
      <c r="CV34" s="10">
        <v>0.86021505376344087</v>
      </c>
      <c r="CW34" s="9">
        <v>4.4587813620071683</v>
      </c>
      <c r="CX34" s="9">
        <v>4.8458781362007173</v>
      </c>
      <c r="CY34" s="9">
        <v>4.8136200716845874</v>
      </c>
      <c r="CZ34" s="10">
        <v>4.2704626334519574E-2</v>
      </c>
      <c r="DA34" s="10">
        <v>0.95729537366548045</v>
      </c>
      <c r="DB34" s="9">
        <v>4.7485172004744962</v>
      </c>
      <c r="DC34" s="9">
        <v>4.672597864768683</v>
      </c>
      <c r="DD34" s="9">
        <v>4.7402135231316729</v>
      </c>
      <c r="DE34" s="10">
        <v>0.24836601307189543</v>
      </c>
      <c r="DF34" s="10">
        <v>0.75163398692810457</v>
      </c>
      <c r="DG34" s="9">
        <v>4.6013071895424833</v>
      </c>
      <c r="DH34" s="9">
        <v>3.8204419889502761</v>
      </c>
      <c r="DI34" s="9">
        <v>3.9558011049723758</v>
      </c>
      <c r="DJ34" s="9">
        <v>4.2375690607734811</v>
      </c>
      <c r="DK34" s="9">
        <v>4.2955801104972373</v>
      </c>
      <c r="DL34" s="9">
        <v>4.5632716049382713</v>
      </c>
      <c r="DM34" s="10">
        <v>0.17316017316017315</v>
      </c>
      <c r="DN34" s="10">
        <v>0.82683982683982682</v>
      </c>
      <c r="DO34" s="9">
        <v>4.4935064935064934</v>
      </c>
      <c r="DP34" s="9">
        <v>4.5021645021645025</v>
      </c>
      <c r="DQ34" s="9">
        <v>4.4817444219066935</v>
      </c>
      <c r="DR34" s="10">
        <v>0.3946360153256705</v>
      </c>
      <c r="DS34" s="10">
        <v>0.6053639846743295</v>
      </c>
      <c r="DT34" s="9">
        <v>4.647177419354839</v>
      </c>
      <c r="DU34" s="9">
        <v>4.6427104722792611</v>
      </c>
      <c r="DV34" s="9">
        <v>4.7181069958847734</v>
      </c>
      <c r="DW34" s="10">
        <v>0.61877394636015326</v>
      </c>
      <c r="DX34" s="10">
        <v>0.38122605363984674</v>
      </c>
      <c r="DY34" s="9">
        <v>4.6799163179916317</v>
      </c>
      <c r="DZ34" s="9">
        <v>4.6396588486140722</v>
      </c>
      <c r="EA34" s="9">
        <v>4.7085106382978728</v>
      </c>
      <c r="EB34" s="10">
        <v>0.30732860520094563</v>
      </c>
      <c r="EC34" s="10">
        <v>0.69267139479905437</v>
      </c>
      <c r="ED34" s="9">
        <v>4.6868421052631577</v>
      </c>
      <c r="EE34" s="9">
        <v>4.75</v>
      </c>
      <c r="EF34" s="10">
        <v>0.53191489361702127</v>
      </c>
      <c r="EG34" s="10">
        <v>0.46808510638297873</v>
      </c>
      <c r="EH34" s="9">
        <v>4.7197802197802199</v>
      </c>
      <c r="EI34" s="9">
        <v>4.8425414364640886</v>
      </c>
      <c r="EJ34" s="10">
        <v>0.14657210401891252</v>
      </c>
      <c r="EK34" s="10">
        <v>0.85342789598108748</v>
      </c>
      <c r="EL34" s="9">
        <v>4.547314578005115</v>
      </c>
      <c r="EM34" s="9">
        <v>4.8015463917525771</v>
      </c>
      <c r="EN34" s="9">
        <v>4.8015463917525771</v>
      </c>
      <c r="EO34" s="10">
        <v>0.33806146572104018</v>
      </c>
      <c r="EP34" s="10">
        <v>0.66193853427895977</v>
      </c>
      <c r="EQ34" s="9">
        <v>4.5687499999999996</v>
      </c>
      <c r="ER34" s="9">
        <v>4.8031249999999996</v>
      </c>
      <c r="ES34" s="9">
        <v>4.7781250000000002</v>
      </c>
      <c r="ET34" s="10">
        <v>0.39893617021276595</v>
      </c>
      <c r="EU34" s="10">
        <v>0.60106382978723405</v>
      </c>
      <c r="EV34" s="9">
        <v>4.5402298850574709</v>
      </c>
      <c r="EW34" s="10">
        <v>0.6964285714285714</v>
      </c>
      <c r="EX34" s="10">
        <v>0.30357142857142855</v>
      </c>
      <c r="EY34" s="9">
        <v>4.1071428571428568</v>
      </c>
      <c r="EZ34" s="10">
        <v>0.18103448275862069</v>
      </c>
      <c r="FA34" s="10">
        <v>0.81896551724137934</v>
      </c>
      <c r="FB34" s="9">
        <v>4.4181034482758621</v>
      </c>
      <c r="FC34" s="10">
        <v>0.19281045751633988</v>
      </c>
      <c r="FD34" s="10">
        <v>0.80718954248366015</v>
      </c>
      <c r="FE34" s="9">
        <v>4.7450980392156863</v>
      </c>
      <c r="FF34" s="9">
        <v>4.7581699346405228</v>
      </c>
      <c r="FG34" s="10">
        <v>0.18367346938775511</v>
      </c>
      <c r="FH34" s="10">
        <v>0.81632653061224492</v>
      </c>
      <c r="FI34" s="9">
        <v>4.7551020408163263</v>
      </c>
      <c r="FJ34" s="9">
        <v>4.7632653061224488</v>
      </c>
      <c r="FK34" s="9">
        <v>3.8997134670487106</v>
      </c>
      <c r="FL34" s="9">
        <v>4.2479674796747968</v>
      </c>
      <c r="FM34" s="9">
        <v>4.2301495972382046</v>
      </c>
      <c r="FN34" s="9">
        <v>5.0516252390057366</v>
      </c>
      <c r="FO34" s="9">
        <v>4.6118546845124282</v>
      </c>
      <c r="FP34" s="9">
        <v>4.8107074569789674</v>
      </c>
      <c r="FQ34" s="9">
        <v>4.8558282208588954</v>
      </c>
      <c r="FR34" s="9">
        <v>4.8205521472392636</v>
      </c>
      <c r="FS34" s="9">
        <v>4.9233128834355826</v>
      </c>
      <c r="FT34" s="9">
        <v>4.4401840490797548</v>
      </c>
      <c r="FU34" s="9">
        <v>4.7822085889570554</v>
      </c>
      <c r="FV34" s="9">
        <v>4.8186968838526916</v>
      </c>
      <c r="FW34" s="9">
        <v>4.8470254957507084</v>
      </c>
      <c r="FX34" s="9">
        <v>4.9237500000000001</v>
      </c>
      <c r="FY34" s="9">
        <v>4.2734375</v>
      </c>
      <c r="FZ34" s="9">
        <v>4.649193548387097</v>
      </c>
      <c r="GA34" s="9"/>
      <c r="GB34" s="10">
        <v>0.22762345679012347</v>
      </c>
      <c r="GC34" s="10">
        <v>4.8611111111111112E-2</v>
      </c>
      <c r="GD34" s="10">
        <v>0.49537037037037035</v>
      </c>
      <c r="GE34" s="10">
        <v>0.22839506172839505</v>
      </c>
      <c r="GF34" s="10">
        <v>0.16203703703703703</v>
      </c>
      <c r="GG34" s="10">
        <v>0.10030864197530864</v>
      </c>
      <c r="GH34" s="10">
        <v>7.8703703703703706E-2</v>
      </c>
      <c r="GI34" s="10">
        <v>0.125</v>
      </c>
      <c r="GJ34" s="10">
        <v>0.14120370370370369</v>
      </c>
      <c r="GK34" s="10">
        <v>0.30169753086419754</v>
      </c>
      <c r="GL34" s="10">
        <v>9.1049382716049385E-2</v>
      </c>
    </row>
    <row r="35" spans="1:194" s="11" customFormat="1" x14ac:dyDescent="0.25">
      <c r="A35" s="9" t="s">
        <v>245</v>
      </c>
      <c r="B35" s="10"/>
      <c r="C35" s="10"/>
      <c r="D35" s="10">
        <v>0.41268191268191268</v>
      </c>
      <c r="E35" s="10">
        <v>0.21</v>
      </c>
      <c r="F35" s="10"/>
      <c r="G35" s="10">
        <v>0.20478170478170479</v>
      </c>
      <c r="H35" s="10">
        <v>0.17671517671517672</v>
      </c>
      <c r="I35" s="10"/>
      <c r="J35" s="10"/>
      <c r="K35" s="10"/>
      <c r="L35" s="10"/>
      <c r="M35" s="10"/>
      <c r="N35" s="10"/>
      <c r="O35" s="10"/>
      <c r="P35" s="10"/>
      <c r="Q35" s="9">
        <v>5.2307692307692308</v>
      </c>
      <c r="R35" s="10"/>
      <c r="S35" s="10"/>
      <c r="T35" s="9">
        <v>4.6525096525096528</v>
      </c>
      <c r="U35" s="9">
        <v>4.9691119691119692</v>
      </c>
      <c r="V35" s="9">
        <v>5.1072796934865901</v>
      </c>
      <c r="W35" s="10"/>
      <c r="X35" s="10"/>
      <c r="Y35" s="9">
        <v>4.5264623955431755</v>
      </c>
      <c r="Z35" s="9">
        <v>4.9400000000000004</v>
      </c>
      <c r="AA35" s="9">
        <v>5.0083798882681565</v>
      </c>
      <c r="AB35" s="10"/>
      <c r="AC35" s="10"/>
      <c r="AD35" s="9">
        <v>5.0175438596491224</v>
      </c>
      <c r="AE35" s="10"/>
      <c r="AF35" s="10"/>
      <c r="AG35" s="9">
        <v>4.7149999999999999</v>
      </c>
      <c r="AH35" s="9"/>
      <c r="AI35" s="9">
        <v>5.0563204005006259</v>
      </c>
      <c r="AJ35" s="10"/>
      <c r="AK35" s="10"/>
      <c r="AL35" s="9"/>
      <c r="AM35" s="9"/>
      <c r="AN35" s="9"/>
      <c r="AO35" s="9">
        <v>4.8367346938775508</v>
      </c>
      <c r="AP35" s="9">
        <v>4.5543735224586293</v>
      </c>
      <c r="AQ35" s="10"/>
      <c r="AR35" s="10"/>
      <c r="AS35" s="9">
        <v>4.0535714285714288</v>
      </c>
      <c r="AT35" s="9">
        <v>4.1541218637992827</v>
      </c>
      <c r="AU35" s="9"/>
      <c r="AV35" s="10"/>
      <c r="AW35" s="10"/>
      <c r="AX35" s="9">
        <v>4.0565371024734986</v>
      </c>
      <c r="AY35" s="9">
        <v>3.7058823529411766</v>
      </c>
      <c r="AZ35" s="9">
        <v>3.529209621993127</v>
      </c>
      <c r="BA35" s="9">
        <v>4.5099061522419186</v>
      </c>
      <c r="BB35" s="9">
        <v>4.4430107526881724</v>
      </c>
      <c r="BC35" s="9">
        <v>4.0938477580813348</v>
      </c>
      <c r="BD35" s="9">
        <v>4.0938477580813348</v>
      </c>
      <c r="BE35" s="9">
        <v>4.6541353383458643</v>
      </c>
      <c r="BF35" s="9"/>
      <c r="BG35" s="9"/>
      <c r="BH35" s="9">
        <v>4.0827956989247314</v>
      </c>
      <c r="BI35" s="9">
        <v>4.143634385201306</v>
      </c>
      <c r="BJ35" s="9">
        <v>4.2160919540229882</v>
      </c>
      <c r="BK35" s="9"/>
      <c r="BL35" s="9"/>
      <c r="BM35" s="9"/>
      <c r="BN35" s="9"/>
      <c r="BO35" s="9">
        <v>3.8197916666666667</v>
      </c>
      <c r="BP35" s="9">
        <v>3.7202643171806167</v>
      </c>
      <c r="BQ35" s="9">
        <v>3.7202643171806167</v>
      </c>
      <c r="BR35" s="9">
        <v>4.0306905370843991</v>
      </c>
      <c r="BS35" s="9">
        <v>4.6488095238095237</v>
      </c>
      <c r="BT35" s="9">
        <v>4.3719512195121952</v>
      </c>
      <c r="BU35" s="9"/>
      <c r="BV35" s="9"/>
      <c r="BW35" s="9"/>
      <c r="BX35" s="9"/>
      <c r="BY35" s="9"/>
      <c r="BZ35" s="9"/>
      <c r="CA35" s="9">
        <v>4.0973451327433628</v>
      </c>
      <c r="CB35" s="9">
        <v>3.7702702702702702</v>
      </c>
      <c r="CC35" s="9">
        <v>3.9069767441860463</v>
      </c>
      <c r="CD35" s="9">
        <v>3.76273022751896</v>
      </c>
      <c r="CE35" s="9">
        <v>4.6692737430167597</v>
      </c>
      <c r="CF35" s="9">
        <v>5.0300668151447665</v>
      </c>
      <c r="CG35" s="9">
        <v>4.0193548387096776</v>
      </c>
      <c r="CH35" s="9">
        <v>3.8870967741935485</v>
      </c>
      <c r="CI35" s="9"/>
      <c r="CJ35" s="9"/>
      <c r="CK35" s="9"/>
      <c r="CL35" s="10"/>
      <c r="CM35" s="10"/>
      <c r="CN35" s="10"/>
      <c r="CO35" s="10"/>
      <c r="CP35" s="10"/>
      <c r="CQ35" s="10"/>
      <c r="CR35" s="9">
        <v>4.4589127686472816</v>
      </c>
      <c r="CS35" s="9">
        <v>4.3828715365239299</v>
      </c>
      <c r="CT35" s="9">
        <v>4.2622779519331244</v>
      </c>
      <c r="CU35" s="10"/>
      <c r="CV35" s="10"/>
      <c r="CW35" s="9">
        <v>4.3181818181818183</v>
      </c>
      <c r="CX35" s="9">
        <v>4.7578125</v>
      </c>
      <c r="CY35" s="9">
        <v>4.75</v>
      </c>
      <c r="CZ35" s="10"/>
      <c r="DA35" s="10"/>
      <c r="DB35" s="9">
        <v>4.390542907180385</v>
      </c>
      <c r="DC35" s="9"/>
      <c r="DD35" s="9">
        <v>4.4385964912280702</v>
      </c>
      <c r="DE35" s="10"/>
      <c r="DF35" s="10"/>
      <c r="DG35" s="9">
        <v>4.952</v>
      </c>
      <c r="DH35" s="9">
        <v>3.915492957746479</v>
      </c>
      <c r="DI35" s="9">
        <v>3.915492957746479</v>
      </c>
      <c r="DJ35" s="9">
        <v>4.3112244897959187</v>
      </c>
      <c r="DK35" s="9"/>
      <c r="DL35" s="9"/>
      <c r="DM35" s="10"/>
      <c r="DN35" s="10"/>
      <c r="DO35" s="9"/>
      <c r="DP35" s="9"/>
      <c r="DQ35" s="9">
        <v>4.1642228739002931</v>
      </c>
      <c r="DR35" s="10"/>
      <c r="DS35" s="10"/>
      <c r="DT35" s="9"/>
      <c r="DU35" s="9"/>
      <c r="DV35" s="9"/>
      <c r="DW35" s="10"/>
      <c r="DX35" s="10"/>
      <c r="DY35" s="9"/>
      <c r="DZ35" s="9"/>
      <c r="EA35" s="9"/>
      <c r="EB35" s="10"/>
      <c r="EC35" s="10"/>
      <c r="ED35" s="9"/>
      <c r="EE35" s="9"/>
      <c r="EF35" s="10"/>
      <c r="EG35" s="10"/>
      <c r="EH35" s="9"/>
      <c r="EI35" s="9"/>
      <c r="EJ35" s="10"/>
      <c r="EK35" s="10"/>
      <c r="EL35" s="9">
        <v>3.8249158249158248</v>
      </c>
      <c r="EM35" s="9">
        <v>4.7233333333333336</v>
      </c>
      <c r="EN35" s="9">
        <v>4.7633333333333336</v>
      </c>
      <c r="EO35" s="10"/>
      <c r="EP35" s="10"/>
      <c r="EQ35" s="9">
        <v>3.8249158249158248</v>
      </c>
      <c r="ER35" s="9">
        <v>4.7233333333333336</v>
      </c>
      <c r="ES35" s="9">
        <v>4.7633333333333336</v>
      </c>
      <c r="ET35" s="10"/>
      <c r="EU35" s="10"/>
      <c r="EV35" s="9">
        <v>4.2862595419847329</v>
      </c>
      <c r="EW35" s="10"/>
      <c r="EX35" s="10"/>
      <c r="EY35" s="9">
        <v>4.2345679012345681</v>
      </c>
      <c r="EZ35" s="10"/>
      <c r="FA35" s="10"/>
      <c r="FB35" s="9">
        <v>4.3167938931297707</v>
      </c>
      <c r="FC35" s="10"/>
      <c r="FD35" s="10"/>
      <c r="FE35" s="9">
        <v>4.8017241379310347</v>
      </c>
      <c r="FF35" s="9">
        <v>4.5172413793103452</v>
      </c>
      <c r="FG35" s="10"/>
      <c r="FH35" s="10"/>
      <c r="FI35" s="9"/>
      <c r="FJ35" s="9"/>
      <c r="FK35" s="9">
        <v>4.4147465437788016</v>
      </c>
      <c r="FL35" s="9">
        <v>4.8324022346368718</v>
      </c>
      <c r="FM35" s="9">
        <v>4.3429811866859627</v>
      </c>
      <c r="FN35" s="9"/>
      <c r="FO35" s="9">
        <v>4.5777777777777775</v>
      </c>
      <c r="FP35" s="9">
        <v>4.9649122807017543</v>
      </c>
      <c r="FQ35" s="9">
        <v>4.8402203856749315</v>
      </c>
      <c r="FR35" s="9">
        <v>4.7465437788018434</v>
      </c>
      <c r="FS35" s="9"/>
      <c r="FT35" s="9">
        <v>4.2857142857142856</v>
      </c>
      <c r="FU35" s="9"/>
      <c r="FV35" s="9"/>
      <c r="FW35" s="9"/>
      <c r="FX35" s="9">
        <v>4.4873949579831933</v>
      </c>
      <c r="FY35" s="9"/>
      <c r="FZ35" s="9"/>
      <c r="GA35" s="9">
        <v>4.3814968814968811</v>
      </c>
      <c r="GB35" s="10">
        <v>0.11850311850311851</v>
      </c>
      <c r="GC35" s="10">
        <v>7.9002079002079006E-2</v>
      </c>
      <c r="GD35" s="10">
        <v>0.5997920997920998</v>
      </c>
      <c r="GE35" s="10">
        <v>0.20270270270270271</v>
      </c>
      <c r="GF35" s="10"/>
      <c r="GG35" s="10"/>
      <c r="GH35" s="10"/>
      <c r="GI35" s="10"/>
      <c r="GJ35" s="10"/>
      <c r="GK35" s="10"/>
      <c r="GL35" s="10"/>
    </row>
    <row r="36" spans="1:194" s="11" customFormat="1" x14ac:dyDescent="0.25">
      <c r="A36" s="9" t="s">
        <v>246</v>
      </c>
      <c r="B36" s="10">
        <v>0.94276629570747217</v>
      </c>
      <c r="C36" s="10">
        <v>5.7233704292527825E-2</v>
      </c>
      <c r="D36" s="10">
        <v>0.34340222575516693</v>
      </c>
      <c r="E36" s="10">
        <v>6.2003179650238473E-2</v>
      </c>
      <c r="F36" s="10">
        <v>0.13036565977742448</v>
      </c>
      <c r="G36" s="10">
        <v>0.2988871224165342</v>
      </c>
      <c r="H36" s="10">
        <v>0.16534181240063592</v>
      </c>
      <c r="I36" s="10"/>
      <c r="J36" s="10"/>
      <c r="K36" s="10">
        <v>2.3847376788553261E-2</v>
      </c>
      <c r="L36" s="10">
        <v>3.8155802861685212E-2</v>
      </c>
      <c r="M36" s="10">
        <v>0.12718600953895071</v>
      </c>
      <c r="N36" s="10">
        <v>0.81081081081081086</v>
      </c>
      <c r="O36" s="10">
        <v>0.95774647887323938</v>
      </c>
      <c r="P36" s="10">
        <v>4.2253521126760563E-2</v>
      </c>
      <c r="Q36" s="9">
        <v>5.169014084507042</v>
      </c>
      <c r="R36" s="10">
        <v>0.28025477707006369</v>
      </c>
      <c r="S36" s="10">
        <v>0.71974522292993626</v>
      </c>
      <c r="T36" s="9">
        <v>4.7324840764331206</v>
      </c>
      <c r="U36" s="9">
        <v>5.1528662420382165</v>
      </c>
      <c r="V36" s="9">
        <v>5.0509554140127388</v>
      </c>
      <c r="W36" s="10">
        <v>0.32608695652173914</v>
      </c>
      <c r="X36" s="10">
        <v>0.67391304347826086</v>
      </c>
      <c r="Y36" s="9">
        <v>4.6449275362318838</v>
      </c>
      <c r="Z36" s="9">
        <v>5.0942028985507246</v>
      </c>
      <c r="AA36" s="9">
        <v>4.9565217391304346</v>
      </c>
      <c r="AB36" s="10">
        <v>0.93220338983050843</v>
      </c>
      <c r="AC36" s="10">
        <v>6.7796610169491525E-2</v>
      </c>
      <c r="AD36" s="9">
        <v>4.898305084745763</v>
      </c>
      <c r="AE36" s="10">
        <v>0.53988868274582558</v>
      </c>
      <c r="AF36" s="10">
        <v>0.46011131725417442</v>
      </c>
      <c r="AG36" s="9">
        <v>4.4526901669758816</v>
      </c>
      <c r="AH36" s="9">
        <v>4.7588126159554731</v>
      </c>
      <c r="AI36" s="9">
        <v>4.2022263450834876</v>
      </c>
      <c r="AJ36" s="10">
        <v>5.1020408163265307E-2</v>
      </c>
      <c r="AK36" s="10">
        <v>0.94897959183673475</v>
      </c>
      <c r="AL36" s="9">
        <v>4.8367346938775508</v>
      </c>
      <c r="AM36" s="9">
        <v>0.55102040816326525</v>
      </c>
      <c r="AN36" s="9">
        <v>0.44897959183673469</v>
      </c>
      <c r="AO36" s="9">
        <v>4.1224489795918364</v>
      </c>
      <c r="AP36" s="9">
        <v>4.5139860139860142</v>
      </c>
      <c r="AQ36" s="10">
        <v>0.10752688172043011</v>
      </c>
      <c r="AR36" s="10">
        <v>0.89247311827956988</v>
      </c>
      <c r="AS36" s="9">
        <v>3.564516129032258</v>
      </c>
      <c r="AT36" s="9">
        <v>2.9838709677419355</v>
      </c>
      <c r="AU36" s="9">
        <v>4.620967741935484</v>
      </c>
      <c r="AV36" s="10">
        <v>0.29411764705882354</v>
      </c>
      <c r="AW36" s="10">
        <v>0.70588235294117652</v>
      </c>
      <c r="AX36" s="9">
        <v>3.5147058823529411</v>
      </c>
      <c r="AY36" s="9">
        <v>3.3529411764705883</v>
      </c>
      <c r="AZ36" s="9">
        <v>2.6617647058823528</v>
      </c>
      <c r="BA36" s="9">
        <v>4.4975688816855754</v>
      </c>
      <c r="BB36" s="9">
        <v>4.615508885298869</v>
      </c>
      <c r="BC36" s="9">
        <v>4.3758169934640527</v>
      </c>
      <c r="BD36" s="9">
        <v>3.9663865546218489</v>
      </c>
      <c r="BE36" s="9">
        <v>4.3979238754325261</v>
      </c>
      <c r="BF36" s="9">
        <v>4.5365853658536581</v>
      </c>
      <c r="BG36" s="9">
        <v>4.7771084337349397</v>
      </c>
      <c r="BH36" s="9">
        <v>3.854609929078014</v>
      </c>
      <c r="BI36" s="9">
        <v>4.3671328671328675</v>
      </c>
      <c r="BJ36" s="9">
        <v>3.745664739884393</v>
      </c>
      <c r="BK36" s="9">
        <v>3.7717391304347827</v>
      </c>
      <c r="BL36" s="9">
        <v>3.5018796992481205</v>
      </c>
      <c r="BM36" s="9">
        <v>4.6967509025270759</v>
      </c>
      <c r="BN36" s="9">
        <v>3.8703296703296703</v>
      </c>
      <c r="BO36" s="9">
        <v>3.8203497615262321</v>
      </c>
      <c r="BP36" s="9">
        <v>4.1943521594684388</v>
      </c>
      <c r="BQ36" s="9">
        <v>3.6677524429967425</v>
      </c>
      <c r="BR36" s="9">
        <v>3.8205546492659055</v>
      </c>
      <c r="BS36" s="9">
        <v>4.1963927855711427</v>
      </c>
      <c r="BT36" s="9">
        <v>4.5878378378378377</v>
      </c>
      <c r="BU36" s="9">
        <v>4.1727999999999996</v>
      </c>
      <c r="BV36" s="9">
        <v>3.9617940199335546</v>
      </c>
      <c r="BW36" s="9">
        <v>4.0657193605683837</v>
      </c>
      <c r="BX36" s="9">
        <v>4.1697792869269952</v>
      </c>
      <c r="BY36" s="9">
        <v>4.4991364421416238</v>
      </c>
      <c r="BZ36" s="9">
        <v>4.3600713012477721</v>
      </c>
      <c r="CA36" s="9">
        <v>4.0283018867924527</v>
      </c>
      <c r="CB36" s="9">
        <v>3.4659090909090908</v>
      </c>
      <c r="CC36" s="9">
        <v>3.6466165413533833</v>
      </c>
      <c r="CD36" s="9">
        <v>4.0302066772655012</v>
      </c>
      <c r="CE36" s="9">
        <v>4.8936535162950259</v>
      </c>
      <c r="CF36" s="9">
        <v>4.9931153184165229</v>
      </c>
      <c r="CG36" s="9">
        <v>3.3544093178036607</v>
      </c>
      <c r="CH36" s="9">
        <v>3.7319932998324958</v>
      </c>
      <c r="CI36" s="9">
        <v>3.335</v>
      </c>
      <c r="CJ36" s="9">
        <v>3.6489726027397262</v>
      </c>
      <c r="CK36" s="9">
        <v>3.5218750000000001</v>
      </c>
      <c r="CL36" s="10">
        <v>0.40858505564387915</v>
      </c>
      <c r="CM36" s="10">
        <v>0</v>
      </c>
      <c r="CN36" s="10">
        <v>0.14308426073131955</v>
      </c>
      <c r="CO36" s="10">
        <v>0.44833068362480127</v>
      </c>
      <c r="CP36" s="10">
        <v>0.66935483870967738</v>
      </c>
      <c r="CQ36" s="10">
        <v>0.33064516129032256</v>
      </c>
      <c r="CR36" s="9">
        <v>4.7110481586402262</v>
      </c>
      <c r="CS36" s="9">
        <v>4.6543909348441925</v>
      </c>
      <c r="CT36" s="9">
        <v>4.0413354531001593</v>
      </c>
      <c r="CU36" s="10">
        <v>0.51315789473684215</v>
      </c>
      <c r="CV36" s="10">
        <v>0.48684210526315791</v>
      </c>
      <c r="CW36" s="9">
        <v>4.2236842105263159</v>
      </c>
      <c r="CX36" s="9">
        <v>4.7763157894736841</v>
      </c>
      <c r="CY36" s="9">
        <v>4.7236842105263159</v>
      </c>
      <c r="CZ36" s="10">
        <v>0.38157894736842107</v>
      </c>
      <c r="DA36" s="10">
        <v>0.61842105263157898</v>
      </c>
      <c r="DB36" s="9">
        <v>4.5263157894736841</v>
      </c>
      <c r="DC36" s="9">
        <v>4.5350877192982457</v>
      </c>
      <c r="DD36" s="9">
        <v>4.557017543859649</v>
      </c>
      <c r="DE36" s="10">
        <v>0.68253968253968256</v>
      </c>
      <c r="DF36" s="10">
        <v>0.31746031746031744</v>
      </c>
      <c r="DG36" s="9">
        <v>4.2222222222222223</v>
      </c>
      <c r="DH36" s="9">
        <v>3.7543859649122808</v>
      </c>
      <c r="DI36" s="9">
        <v>3.8479532163742691</v>
      </c>
      <c r="DJ36" s="9">
        <v>4.0584795321637426</v>
      </c>
      <c r="DK36" s="9">
        <v>4.2163742690058479</v>
      </c>
      <c r="DL36" s="9">
        <v>4.2027397260273975</v>
      </c>
      <c r="DM36" s="10">
        <v>0.52112676056338025</v>
      </c>
      <c r="DN36" s="10">
        <v>0.47887323943661969</v>
      </c>
      <c r="DO36" s="9">
        <v>4.225352112676056</v>
      </c>
      <c r="DP36" s="9">
        <v>4.28169014084507</v>
      </c>
      <c r="DQ36" s="9">
        <v>4.2904109589041095</v>
      </c>
      <c r="DR36" s="10">
        <v>0.67553191489361697</v>
      </c>
      <c r="DS36" s="10">
        <v>0.32446808510638298</v>
      </c>
      <c r="DT36" s="9">
        <v>4.457446808510638</v>
      </c>
      <c r="DU36" s="9">
        <v>4.3989361702127656</v>
      </c>
      <c r="DV36" s="9">
        <v>4.5265957446808507</v>
      </c>
      <c r="DW36" s="10">
        <v>0.77659574468085102</v>
      </c>
      <c r="DX36" s="10">
        <v>0.22340425531914893</v>
      </c>
      <c r="DY36" s="9">
        <v>4.542553191489362</v>
      </c>
      <c r="DZ36" s="9">
        <v>4.4680851063829783</v>
      </c>
      <c r="EA36" s="9">
        <v>4.5319148936170217</v>
      </c>
      <c r="EB36" s="10">
        <v>0.43956043956043955</v>
      </c>
      <c r="EC36" s="10">
        <v>0.56043956043956045</v>
      </c>
      <c r="ED36" s="9">
        <v>4.5109890109890109</v>
      </c>
      <c r="EE36" s="9">
        <v>4.6263736263736268</v>
      </c>
      <c r="EF36" s="10">
        <v>0.59890109890109888</v>
      </c>
      <c r="EG36" s="10">
        <v>0.40109890109890112</v>
      </c>
      <c r="EH36" s="9">
        <v>4.5714285714285712</v>
      </c>
      <c r="EI36" s="9">
        <v>4.6648351648351651</v>
      </c>
      <c r="EJ36" s="10">
        <v>0.18131868131868131</v>
      </c>
      <c r="EK36" s="10">
        <v>0.81868131868131866</v>
      </c>
      <c r="EL36" s="9">
        <v>4.3186813186813184</v>
      </c>
      <c r="EM36" s="9">
        <v>4.6923076923076925</v>
      </c>
      <c r="EN36" s="9">
        <v>4.7307692307692308</v>
      </c>
      <c r="EO36" s="10">
        <v>0.32417582417582419</v>
      </c>
      <c r="EP36" s="10">
        <v>0.67582417582417587</v>
      </c>
      <c r="EQ36" s="9">
        <v>4.3241758241758239</v>
      </c>
      <c r="ER36" s="9">
        <v>4.6373626373626378</v>
      </c>
      <c r="ES36" s="9">
        <v>4.6483516483516487</v>
      </c>
      <c r="ET36" s="10">
        <v>0.6216216216216216</v>
      </c>
      <c r="EU36" s="10">
        <v>0.3783783783783784</v>
      </c>
      <c r="EV36" s="9">
        <v>4.333333333333333</v>
      </c>
      <c r="EW36" s="10">
        <v>0.8571428571428571</v>
      </c>
      <c r="EX36" s="10">
        <v>0.14285714285714285</v>
      </c>
      <c r="EY36" s="9">
        <v>4.1538461538461542</v>
      </c>
      <c r="EZ36" s="10">
        <v>0.17117117117117117</v>
      </c>
      <c r="FA36" s="10">
        <v>0.8288288288288288</v>
      </c>
      <c r="FB36" s="9">
        <v>4.7207207207207205</v>
      </c>
      <c r="FC36" s="10">
        <v>0.35714285714285715</v>
      </c>
      <c r="FD36" s="10">
        <v>0.6428571428571429</v>
      </c>
      <c r="FE36" s="9">
        <v>4.7285714285714286</v>
      </c>
      <c r="FF36" s="9">
        <v>4.7571428571428571</v>
      </c>
      <c r="FG36" s="10">
        <v>0.45614035087719296</v>
      </c>
      <c r="FH36" s="10">
        <v>0.54385964912280704</v>
      </c>
      <c r="FI36" s="9">
        <v>4.4561403508771926</v>
      </c>
      <c r="FJ36" s="9">
        <v>4.5614035087719298</v>
      </c>
      <c r="FK36" s="9">
        <v>3.485981308411215</v>
      </c>
      <c r="FL36" s="9">
        <v>3.6010638297872339</v>
      </c>
      <c r="FM36" s="9">
        <v>4.0982142857142856</v>
      </c>
      <c r="FN36" s="9">
        <v>4.4482758620689653</v>
      </c>
      <c r="FO36" s="9">
        <v>4.1428571428571432</v>
      </c>
      <c r="FP36" s="9">
        <v>4.3596059113300489</v>
      </c>
      <c r="FQ36" s="9">
        <v>4.4476534296028882</v>
      </c>
      <c r="FR36" s="9">
        <v>4.4765342960288805</v>
      </c>
      <c r="FS36" s="9">
        <v>4.5415162454873643</v>
      </c>
      <c r="FT36" s="9">
        <v>4.1696750902527073</v>
      </c>
      <c r="FU36" s="9">
        <v>4.3790613718411553</v>
      </c>
      <c r="FV36" s="9">
        <v>4.1204819277108431</v>
      </c>
      <c r="FW36" s="9">
        <v>4.096385542168675</v>
      </c>
      <c r="FX36" s="9">
        <v>4.5337078651685392</v>
      </c>
      <c r="FY36" s="9">
        <v>3.9841017488076313</v>
      </c>
      <c r="FZ36" s="9">
        <v>4.0874403815580287</v>
      </c>
      <c r="GA36" s="9"/>
      <c r="GB36" s="10">
        <v>0.22416534181240064</v>
      </c>
      <c r="GC36" s="10">
        <v>4.6104928457869634E-2</v>
      </c>
      <c r="GD36" s="10">
        <v>0.55325914149443556</v>
      </c>
      <c r="GE36" s="10">
        <v>0.17647058823529413</v>
      </c>
      <c r="GF36" s="10">
        <v>0.22575516693163752</v>
      </c>
      <c r="GG36" s="10">
        <v>0.11128775834658187</v>
      </c>
      <c r="GH36" s="10">
        <v>3.6565977742448331E-2</v>
      </c>
      <c r="GI36" s="10">
        <v>0.15262321144674085</v>
      </c>
      <c r="GJ36" s="10">
        <v>0.14149443561208266</v>
      </c>
      <c r="GK36" s="10">
        <v>0.29729729729729731</v>
      </c>
      <c r="GL36" s="10">
        <v>3.4976152623211444E-2</v>
      </c>
    </row>
    <row r="37" spans="1:194" s="11" customFormat="1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9"/>
      <c r="R37" s="10"/>
      <c r="S37" s="10"/>
      <c r="T37" s="9"/>
      <c r="U37" s="9"/>
      <c r="V37" s="9"/>
      <c r="W37" s="10"/>
      <c r="X37" s="10"/>
      <c r="Y37" s="9"/>
      <c r="Z37" s="9"/>
      <c r="AA37" s="9"/>
      <c r="AB37" s="10"/>
      <c r="AC37" s="10"/>
      <c r="AD37" s="9"/>
      <c r="AE37" s="10"/>
      <c r="AF37" s="10"/>
      <c r="AG37" s="9"/>
      <c r="AH37" s="9"/>
      <c r="AI37" s="9"/>
      <c r="AJ37" s="10"/>
      <c r="AK37" s="10"/>
      <c r="AL37" s="9"/>
      <c r="AM37" s="9"/>
      <c r="AN37" s="9"/>
      <c r="AO37" s="9"/>
      <c r="AP37" s="9"/>
      <c r="AQ37" s="10"/>
      <c r="AR37" s="10"/>
      <c r="AS37" s="9"/>
      <c r="AT37" s="9"/>
      <c r="AU37" s="9"/>
      <c r="AV37" s="10"/>
      <c r="AW37" s="10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10"/>
      <c r="CM37" s="10"/>
      <c r="CN37" s="10"/>
      <c r="CO37" s="10"/>
      <c r="CP37" s="10"/>
      <c r="CQ37" s="10"/>
      <c r="CR37" s="9"/>
      <c r="CS37" s="9"/>
      <c r="CT37" s="9"/>
      <c r="CU37" s="10"/>
      <c r="CV37" s="10"/>
      <c r="CW37" s="9"/>
      <c r="CX37" s="9"/>
      <c r="CY37" s="9"/>
      <c r="CZ37" s="10"/>
      <c r="DA37" s="10"/>
      <c r="DB37" s="9"/>
      <c r="DC37" s="9"/>
      <c r="DD37" s="9"/>
      <c r="DE37" s="10"/>
      <c r="DF37" s="10"/>
      <c r="DG37" s="9"/>
      <c r="DH37" s="9"/>
      <c r="DI37" s="9"/>
      <c r="DJ37" s="9"/>
      <c r="DK37" s="9"/>
      <c r="DL37" s="9"/>
      <c r="DM37" s="10"/>
      <c r="DN37" s="10"/>
      <c r="DO37" s="9"/>
      <c r="DP37" s="9"/>
      <c r="DQ37" s="9"/>
      <c r="DR37" s="10"/>
      <c r="DS37" s="10"/>
      <c r="DT37" s="9"/>
      <c r="DU37" s="9"/>
      <c r="DV37" s="9"/>
      <c r="DW37" s="10"/>
      <c r="DX37" s="10"/>
      <c r="DY37" s="9"/>
      <c r="DZ37" s="9"/>
      <c r="EA37" s="9"/>
      <c r="EB37" s="10"/>
      <c r="EC37" s="10"/>
      <c r="ED37" s="9"/>
      <c r="EE37" s="9"/>
      <c r="EF37" s="10"/>
      <c r="EG37" s="10"/>
      <c r="EH37" s="9"/>
      <c r="EI37" s="9"/>
      <c r="EJ37" s="10"/>
      <c r="EK37" s="10"/>
      <c r="EL37" s="9"/>
      <c r="EM37" s="9"/>
      <c r="EN37" s="9"/>
      <c r="EO37" s="10"/>
      <c r="EP37" s="10"/>
      <c r="EQ37" s="9"/>
      <c r="ER37" s="9"/>
      <c r="ES37" s="9"/>
      <c r="ET37" s="10"/>
      <c r="EU37" s="10"/>
      <c r="EV37" s="9"/>
      <c r="EW37" s="10"/>
      <c r="EX37" s="10"/>
      <c r="EY37" s="9"/>
      <c r="EZ37" s="10"/>
      <c r="FA37" s="10"/>
      <c r="FB37" s="9"/>
      <c r="FC37" s="10"/>
      <c r="FD37" s="10"/>
      <c r="FE37" s="9"/>
      <c r="FF37" s="9"/>
      <c r="FG37" s="10"/>
      <c r="FH37" s="10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12"/>
      <c r="GC37" s="12"/>
      <c r="GD37" s="12"/>
      <c r="GE37" s="12"/>
      <c r="GF37" s="10"/>
      <c r="GG37" s="10"/>
      <c r="GH37" s="10"/>
      <c r="GI37" s="10"/>
      <c r="GJ37" s="10"/>
      <c r="GK37" s="10"/>
      <c r="GL37" s="10"/>
    </row>
    <row r="38" spans="1:194" s="11" customFormat="1" x14ac:dyDescent="0.25">
      <c r="A38" s="9" t="s">
        <v>209</v>
      </c>
      <c r="B38" s="10">
        <f>AVERAGE(B4:B36)</f>
        <v>0.95962347748363652</v>
      </c>
      <c r="C38" s="10">
        <f t="shared" ref="C38:BN38" si="0">AVERAGE(C4:C36)</f>
        <v>4.0376522516363401E-2</v>
      </c>
      <c r="D38" s="10">
        <f t="shared" si="0"/>
        <v>0.39586035395179575</v>
      </c>
      <c r="E38" s="10">
        <f t="shared" si="0"/>
        <v>0.15891629278054259</v>
      </c>
      <c r="F38" s="10">
        <f t="shared" si="0"/>
        <v>8.3734970448240867E-2</v>
      </c>
      <c r="G38" s="10">
        <f t="shared" si="0"/>
        <v>0.24699948162655913</v>
      </c>
      <c r="H38" s="10">
        <f t="shared" si="0"/>
        <v>0.11986854916396401</v>
      </c>
      <c r="I38" s="10">
        <f t="shared" si="0"/>
        <v>0.39406455817049568</v>
      </c>
      <c r="J38" s="10">
        <f t="shared" si="0"/>
        <v>0.60076129710790416</v>
      </c>
      <c r="K38" s="10">
        <f t="shared" si="0"/>
        <v>4.3401974757347687E-2</v>
      </c>
      <c r="L38" s="10">
        <f t="shared" si="0"/>
        <v>7.999404359742425E-2</v>
      </c>
      <c r="M38" s="10">
        <f t="shared" si="0"/>
        <v>0.23466050836024527</v>
      </c>
      <c r="N38" s="10">
        <f t="shared" si="0"/>
        <v>0.64194347328498258</v>
      </c>
      <c r="O38" s="10">
        <f t="shared" si="0"/>
        <v>0.76462586448432457</v>
      </c>
      <c r="P38" s="10">
        <f t="shared" si="0"/>
        <v>0.23537413551567571</v>
      </c>
      <c r="Q38" s="9">
        <f>AVERAGE(Q4:Q36)</f>
        <v>4.8481918755095048</v>
      </c>
      <c r="R38" s="10">
        <f t="shared" si="0"/>
        <v>0.33936271299439724</v>
      </c>
      <c r="S38" s="10">
        <f t="shared" si="0"/>
        <v>0.66063728700560265</v>
      </c>
      <c r="T38" s="9">
        <f t="shared" si="0"/>
        <v>4.6148572578341183</v>
      </c>
      <c r="U38" s="9">
        <f t="shared" si="0"/>
        <v>4.7986821169369405</v>
      </c>
      <c r="V38" s="9">
        <f t="shared" si="0"/>
        <v>4.6547136461397063</v>
      </c>
      <c r="W38" s="10">
        <f t="shared" si="0"/>
        <v>0.22225404359344367</v>
      </c>
      <c r="X38" s="10">
        <f t="shared" si="0"/>
        <v>0.77774595640655642</v>
      </c>
      <c r="Y38" s="9">
        <f t="shared" si="0"/>
        <v>4.3385309131035665</v>
      </c>
      <c r="Z38" s="9">
        <f t="shared" si="0"/>
        <v>4.611030832673924</v>
      </c>
      <c r="AA38" s="9">
        <f t="shared" si="0"/>
        <v>4.4843509719100876</v>
      </c>
      <c r="AB38" s="10">
        <f t="shared" si="0"/>
        <v>0.84947964971554535</v>
      </c>
      <c r="AC38" s="10">
        <f t="shared" si="0"/>
        <v>0.15052035028445473</v>
      </c>
      <c r="AD38" s="9">
        <f t="shared" si="0"/>
        <v>4.7819671264025239</v>
      </c>
      <c r="AE38" s="10">
        <f t="shared" si="0"/>
        <v>0.16406946196163827</v>
      </c>
      <c r="AF38" s="10">
        <f t="shared" si="0"/>
        <v>0.83593053803836148</v>
      </c>
      <c r="AG38" s="9">
        <f t="shared" si="0"/>
        <v>4.4497910531187301</v>
      </c>
      <c r="AH38" s="9">
        <f t="shared" si="0"/>
        <v>4.6609843609802262</v>
      </c>
      <c r="AI38" s="9">
        <f t="shared" si="0"/>
        <v>4.1570662457872594</v>
      </c>
      <c r="AJ38" s="10">
        <f t="shared" si="0"/>
        <v>0.17434685084275076</v>
      </c>
      <c r="AK38" s="10">
        <f t="shared" si="0"/>
        <v>0.82565314915724941</v>
      </c>
      <c r="AL38" s="9">
        <f t="shared" si="0"/>
        <v>4.0782088890957002</v>
      </c>
      <c r="AM38" s="9">
        <f t="shared" si="0"/>
        <v>0.37952449984421971</v>
      </c>
      <c r="AN38" s="9">
        <f t="shared" si="0"/>
        <v>0.62047550015578012</v>
      </c>
      <c r="AO38" s="9">
        <f t="shared" si="0"/>
        <v>4.1924773108430333</v>
      </c>
      <c r="AP38" s="9">
        <f t="shared" si="0"/>
        <v>4.3548301064668475</v>
      </c>
      <c r="AQ38" s="10">
        <f t="shared" si="0"/>
        <v>0.12515626905355837</v>
      </c>
      <c r="AR38" s="10">
        <f t="shared" si="0"/>
        <v>0.87484373094644163</v>
      </c>
      <c r="AS38" s="9">
        <f t="shared" si="0"/>
        <v>3.7286195255282522</v>
      </c>
      <c r="AT38" s="9">
        <f t="shared" si="0"/>
        <v>3.5437300515538595</v>
      </c>
      <c r="AU38" s="9">
        <f t="shared" si="0"/>
        <v>4.6994785997114086</v>
      </c>
      <c r="AV38" s="10">
        <f t="shared" si="0"/>
        <v>0.36907327274555446</v>
      </c>
      <c r="AW38" s="10">
        <f t="shared" si="0"/>
        <v>0.63092672725444543</v>
      </c>
      <c r="AX38" s="9">
        <f t="shared" si="0"/>
        <v>3.8147960019537273</v>
      </c>
      <c r="AY38" s="9">
        <f t="shared" si="0"/>
        <v>3.6692287864419231</v>
      </c>
      <c r="AZ38" s="9">
        <f t="shared" si="0"/>
        <v>3.3859020106900295</v>
      </c>
      <c r="BA38" s="9">
        <f t="shared" si="0"/>
        <v>4.1279743797734616</v>
      </c>
      <c r="BB38" s="9">
        <f t="shared" si="0"/>
        <v>4.5092417445998709</v>
      </c>
      <c r="BC38" s="9">
        <f t="shared" si="0"/>
        <v>3.865624116190324</v>
      </c>
      <c r="BD38" s="9">
        <f t="shared" si="0"/>
        <v>3.6547034640456815</v>
      </c>
      <c r="BE38" s="9">
        <f t="shared" si="0"/>
        <v>4.1863519078137372</v>
      </c>
      <c r="BF38" s="9">
        <f t="shared" si="0"/>
        <v>4.1132857751082836</v>
      </c>
      <c r="BG38" s="9">
        <f t="shared" si="0"/>
        <v>4.2796386382014138</v>
      </c>
      <c r="BH38" s="9">
        <f t="shared" si="0"/>
        <v>4.2875178158127358</v>
      </c>
      <c r="BI38" s="9">
        <f t="shared" si="0"/>
        <v>3.9853500876368111</v>
      </c>
      <c r="BJ38" s="9" t="e">
        <f t="shared" si="0"/>
        <v>#DIV/0!</v>
      </c>
      <c r="BK38" s="9">
        <f t="shared" si="0"/>
        <v>3.7773103439765388</v>
      </c>
      <c r="BL38" s="9">
        <f t="shared" si="0"/>
        <v>3.4180039615587141</v>
      </c>
      <c r="BM38" s="9">
        <f t="shared" si="0"/>
        <v>4.6177834216170419</v>
      </c>
      <c r="BN38" s="9">
        <f t="shared" si="0"/>
        <v>3.4359362295156957</v>
      </c>
      <c r="BO38" s="9">
        <f t="shared" ref="BO38:DZ38" si="1">AVERAGE(BO4:BO36)</f>
        <v>3.7501425149665142</v>
      </c>
      <c r="BP38" s="9">
        <f t="shared" si="1"/>
        <v>4.0120288438796319</v>
      </c>
      <c r="BQ38" s="9">
        <f t="shared" si="1"/>
        <v>3.7191400983159348</v>
      </c>
      <c r="BR38" s="9">
        <f t="shared" si="1"/>
        <v>3.7898173978104501</v>
      </c>
      <c r="BS38" s="9">
        <f t="shared" si="1"/>
        <v>4.0411876775763131</v>
      </c>
      <c r="BT38" s="9">
        <f t="shared" si="1"/>
        <v>4.4756551039727066</v>
      </c>
      <c r="BU38" s="9">
        <f t="shared" si="1"/>
        <v>3.9274456508354283</v>
      </c>
      <c r="BV38" s="9">
        <f t="shared" si="1"/>
        <v>3.965828544543355</v>
      </c>
      <c r="BW38" s="9">
        <f t="shared" si="1"/>
        <v>3.9393039214334378</v>
      </c>
      <c r="BX38" s="9">
        <f t="shared" si="1"/>
        <v>3.9986857651837151</v>
      </c>
      <c r="BY38" s="9">
        <f t="shared" si="1"/>
        <v>3.997151892922564</v>
      </c>
      <c r="BZ38" s="9">
        <f t="shared" si="1"/>
        <v>3.881533709323604</v>
      </c>
      <c r="CA38" s="9">
        <f t="shared" si="1"/>
        <v>3.9544816631329462</v>
      </c>
      <c r="CB38" s="9">
        <f t="shared" si="1"/>
        <v>3.5172536270992376</v>
      </c>
      <c r="CC38" s="9">
        <f t="shared" si="1"/>
        <v>3.5712416969325678</v>
      </c>
      <c r="CD38" s="9">
        <f t="shared" si="1"/>
        <v>3.7922877341361017</v>
      </c>
      <c r="CE38" s="9">
        <f t="shared" si="1"/>
        <v>4.5197965933854238</v>
      </c>
      <c r="CF38" s="9">
        <f t="shared" si="1"/>
        <v>4.5792300043289744</v>
      </c>
      <c r="CG38" s="9">
        <f t="shared" si="1"/>
        <v>3.6268828383600185</v>
      </c>
      <c r="CH38" s="9">
        <f t="shared" si="1"/>
        <v>3.7956939158742777</v>
      </c>
      <c r="CI38" s="9">
        <f t="shared" si="1"/>
        <v>4.9177281096294188</v>
      </c>
      <c r="CJ38" s="9">
        <f t="shared" si="1"/>
        <v>4.7588532581574334</v>
      </c>
      <c r="CK38" s="9">
        <f t="shared" si="1"/>
        <v>4.5586794879686945</v>
      </c>
      <c r="CL38" s="10">
        <f t="shared" si="1"/>
        <v>0.34523176629737951</v>
      </c>
      <c r="CM38" s="10">
        <f t="shared" si="1"/>
        <v>3.7752203189264172E-2</v>
      </c>
      <c r="CN38" s="10">
        <f t="shared" si="1"/>
        <v>0.25542438288864328</v>
      </c>
      <c r="CO38" s="10">
        <f t="shared" si="1"/>
        <v>0.36159164762471313</v>
      </c>
      <c r="CP38" s="10">
        <f t="shared" si="1"/>
        <v>0.54993527635138684</v>
      </c>
      <c r="CQ38" s="10">
        <f t="shared" si="1"/>
        <v>0.45006472364861305</v>
      </c>
      <c r="CR38" s="9">
        <f t="shared" si="1"/>
        <v>4.6733710371880086</v>
      </c>
      <c r="CS38" s="9">
        <f t="shared" si="1"/>
        <v>4.5711770336182553</v>
      </c>
      <c r="CT38" s="9">
        <f t="shared" si="1"/>
        <v>4.1590498478480811</v>
      </c>
      <c r="CU38" s="10">
        <f t="shared" si="1"/>
        <v>0.22860012962530649</v>
      </c>
      <c r="CV38" s="10">
        <f t="shared" si="1"/>
        <v>0.7713998703746936</v>
      </c>
      <c r="CW38" s="9">
        <f t="shared" si="1"/>
        <v>4.3275137709939697</v>
      </c>
      <c r="CX38" s="9">
        <f t="shared" si="1"/>
        <v>4.5790629250905255</v>
      </c>
      <c r="CY38" s="9">
        <f t="shared" si="1"/>
        <v>4.5362620624865428</v>
      </c>
      <c r="CZ38" s="10">
        <f t="shared" si="1"/>
        <v>0.15176854187616631</v>
      </c>
      <c r="DA38" s="10">
        <f t="shared" si="1"/>
        <v>0.8482314581238336</v>
      </c>
      <c r="DB38" s="9">
        <f t="shared" si="1"/>
        <v>4.6021552044319494</v>
      </c>
      <c r="DC38" s="9">
        <f t="shared" si="1"/>
        <v>4.5768846219613675</v>
      </c>
      <c r="DD38" s="9">
        <f t="shared" si="1"/>
        <v>4.626868289116679</v>
      </c>
      <c r="DE38" s="10">
        <f t="shared" si="1"/>
        <v>0.26468737988864605</v>
      </c>
      <c r="DF38" s="10">
        <f t="shared" si="1"/>
        <v>0.73531262011135412</v>
      </c>
      <c r="DG38" s="9">
        <f t="shared" si="1"/>
        <v>4.3106328717943816</v>
      </c>
      <c r="DH38" s="9">
        <f t="shared" si="1"/>
        <v>3.7133480997918928</v>
      </c>
      <c r="DI38" s="9">
        <f t="shared" si="1"/>
        <v>3.62529240518937</v>
      </c>
      <c r="DJ38" s="9">
        <f t="shared" si="1"/>
        <v>3.8217956195609006</v>
      </c>
      <c r="DK38" s="9">
        <f t="shared" si="1"/>
        <v>3.8814779609736596</v>
      </c>
      <c r="DL38" s="9">
        <f t="shared" si="1"/>
        <v>4.0806190359288435</v>
      </c>
      <c r="DM38" s="10">
        <f t="shared" si="1"/>
        <v>0.43300720527400782</v>
      </c>
      <c r="DN38" s="10">
        <f t="shared" si="1"/>
        <v>0.56699279472599207</v>
      </c>
      <c r="DO38" s="9">
        <f t="shared" si="1"/>
        <v>4.2273239190828349</v>
      </c>
      <c r="DP38" s="9">
        <f t="shared" si="1"/>
        <v>4.2944574795300623</v>
      </c>
      <c r="DQ38" s="9">
        <f t="shared" si="1"/>
        <v>4.2854639153281342</v>
      </c>
      <c r="DR38" s="10">
        <f t="shared" si="1"/>
        <v>0.65016539997148037</v>
      </c>
      <c r="DS38" s="10">
        <f t="shared" si="1"/>
        <v>0.34983460002851935</v>
      </c>
      <c r="DT38" s="9">
        <f t="shared" si="1"/>
        <v>4.2029049444239241</v>
      </c>
      <c r="DU38" s="9">
        <f t="shared" si="1"/>
        <v>4.0334747623783649</v>
      </c>
      <c r="DV38" s="9">
        <f t="shared" si="1"/>
        <v>4.1509935294229425</v>
      </c>
      <c r="DW38" s="10">
        <f t="shared" si="1"/>
        <v>0.73366376972764713</v>
      </c>
      <c r="DX38" s="10">
        <f t="shared" si="1"/>
        <v>0.26633623027235298</v>
      </c>
      <c r="DY38" s="9">
        <f t="shared" si="1"/>
        <v>4.1572376932009787</v>
      </c>
      <c r="DZ38" s="9">
        <f t="shared" si="1"/>
        <v>4.0146088971472711</v>
      </c>
      <c r="EA38" s="9">
        <f t="shared" ref="EA38:GL38" si="2">AVERAGE(EA4:EA36)</f>
        <v>4.1210436139349254</v>
      </c>
      <c r="EB38" s="10">
        <f t="shared" si="2"/>
        <v>0.60275326553693043</v>
      </c>
      <c r="EC38" s="10">
        <f t="shared" si="2"/>
        <v>0.39724673446306963</v>
      </c>
      <c r="ED38" s="9">
        <f t="shared" si="2"/>
        <v>4.1502608657714104</v>
      </c>
      <c r="EE38" s="9">
        <f t="shared" si="2"/>
        <v>4.2116661373176241</v>
      </c>
      <c r="EF38" s="10">
        <f t="shared" si="2"/>
        <v>0.69868416806631095</v>
      </c>
      <c r="EG38" s="10">
        <f t="shared" si="2"/>
        <v>0.30131583193368899</v>
      </c>
      <c r="EH38" s="9">
        <f t="shared" si="2"/>
        <v>4.0975188230430453</v>
      </c>
      <c r="EI38" s="9">
        <f t="shared" si="2"/>
        <v>4.1558417640384508</v>
      </c>
      <c r="EJ38" s="10">
        <f t="shared" si="2"/>
        <v>0.37588697956303074</v>
      </c>
      <c r="EK38" s="10">
        <f t="shared" si="2"/>
        <v>0.62411302043696937</v>
      </c>
      <c r="EL38" s="9">
        <f t="shared" si="2"/>
        <v>4.0422404744897413</v>
      </c>
      <c r="EM38" s="9">
        <f t="shared" si="2"/>
        <v>4.2643760656687029</v>
      </c>
      <c r="EN38" s="9">
        <f t="shared" si="2"/>
        <v>4.2667734214308561</v>
      </c>
      <c r="EO38" s="10">
        <f t="shared" si="2"/>
        <v>0.47048792188487193</v>
      </c>
      <c r="EP38" s="10">
        <f t="shared" si="2"/>
        <v>0.52951207811512802</v>
      </c>
      <c r="EQ38" s="9">
        <f t="shared" si="2"/>
        <v>4.0279109202161782</v>
      </c>
      <c r="ER38" s="9">
        <f t="shared" si="2"/>
        <v>4.2306937450186162</v>
      </c>
      <c r="ES38" s="9">
        <f t="shared" si="2"/>
        <v>4.2339112596017872</v>
      </c>
      <c r="ET38" s="10">
        <f t="shared" si="2"/>
        <v>0.59083442477195824</v>
      </c>
      <c r="EU38" s="10">
        <f t="shared" si="2"/>
        <v>0.40916557522804164</v>
      </c>
      <c r="EV38" s="9">
        <f t="shared" si="2"/>
        <v>4.261166335459694</v>
      </c>
      <c r="EW38" s="10">
        <f t="shared" si="2"/>
        <v>0.75786447198302276</v>
      </c>
      <c r="EX38" s="10">
        <f t="shared" si="2"/>
        <v>0.24213552801697744</v>
      </c>
      <c r="EY38" s="9">
        <f t="shared" si="2"/>
        <v>3.8910670935069334</v>
      </c>
      <c r="EZ38" s="10">
        <f t="shared" si="2"/>
        <v>0.4600022574774506</v>
      </c>
      <c r="FA38" s="10">
        <f t="shared" si="2"/>
        <v>0.53999774252254951</v>
      </c>
      <c r="FB38" s="9">
        <f t="shared" si="2"/>
        <v>3.9827162234623419</v>
      </c>
      <c r="FC38" s="10">
        <f t="shared" si="2"/>
        <v>0.58570650692695581</v>
      </c>
      <c r="FD38" s="10">
        <f t="shared" si="2"/>
        <v>0.41429349307304431</v>
      </c>
      <c r="FE38" s="9">
        <f t="shared" si="2"/>
        <v>4.4933897902838851</v>
      </c>
      <c r="FF38" s="9">
        <f t="shared" si="2"/>
        <v>4.5271018698079279</v>
      </c>
      <c r="FG38" s="10">
        <f t="shared" si="2"/>
        <v>0.49984720384222764</v>
      </c>
      <c r="FH38" s="10">
        <f t="shared" si="2"/>
        <v>0.50015279615777231</v>
      </c>
      <c r="FI38" s="9">
        <f t="shared" si="2"/>
        <v>4.3202500010297387</v>
      </c>
      <c r="FJ38" s="9">
        <f t="shared" si="2"/>
        <v>4.3700586983565826</v>
      </c>
      <c r="FK38" s="9">
        <f t="shared" si="2"/>
        <v>3.695166143731047</v>
      </c>
      <c r="FL38" s="9">
        <f t="shared" si="2"/>
        <v>4.0963806394146873</v>
      </c>
      <c r="FM38" s="9">
        <f t="shared" si="2"/>
        <v>4.0506080880069133</v>
      </c>
      <c r="FN38" s="9">
        <f t="shared" si="2"/>
        <v>4.767916571798823</v>
      </c>
      <c r="FO38" s="9">
        <f t="shared" si="2"/>
        <v>4.1869407556003022</v>
      </c>
      <c r="FP38" s="9">
        <f t="shared" si="2"/>
        <v>4.5579481075022237</v>
      </c>
      <c r="FQ38" s="9">
        <f t="shared" si="2"/>
        <v>4.6123781340119736</v>
      </c>
      <c r="FR38" s="9">
        <f t="shared" si="2"/>
        <v>4.6028738067305568</v>
      </c>
      <c r="FS38" s="9">
        <f t="shared" si="2"/>
        <v>4.6602402972783148</v>
      </c>
      <c r="FT38" s="9">
        <f t="shared" si="2"/>
        <v>4.164533373096897</v>
      </c>
      <c r="FU38" s="9">
        <f t="shared" si="2"/>
        <v>4.6092238643235923</v>
      </c>
      <c r="FV38" s="9">
        <f t="shared" si="2"/>
        <v>4.645854119456458</v>
      </c>
      <c r="FW38" s="9">
        <f t="shared" si="2"/>
        <v>4.5917865230060988</v>
      </c>
      <c r="FX38" s="9">
        <f t="shared" si="2"/>
        <v>4.6605253427483211</v>
      </c>
      <c r="FY38" s="9">
        <f t="shared" si="2"/>
        <v>4.0163706619647472</v>
      </c>
      <c r="FZ38" s="9">
        <f t="shared" si="2"/>
        <v>4.2811296465422446</v>
      </c>
      <c r="GA38" s="9">
        <f t="shared" si="2"/>
        <v>4.3847329796662935</v>
      </c>
      <c r="GB38" s="10">
        <f t="shared" si="2"/>
        <v>0.10603261585480853</v>
      </c>
      <c r="GC38" s="10">
        <f t="shared" si="2"/>
        <v>0.45297121303492094</v>
      </c>
      <c r="GD38" s="10">
        <f t="shared" si="2"/>
        <v>0.27713154014823138</v>
      </c>
      <c r="GE38" s="10">
        <f t="shared" si="2"/>
        <v>0.16386463096203913</v>
      </c>
      <c r="GF38" s="10">
        <f t="shared" si="2"/>
        <v>0.16659503607900747</v>
      </c>
      <c r="GG38" s="10">
        <f t="shared" si="2"/>
        <v>8.8188806655322263E-2</v>
      </c>
      <c r="GH38" s="10">
        <f t="shared" si="2"/>
        <v>8.579799037318829E-2</v>
      </c>
      <c r="GI38" s="10">
        <f t="shared" si="2"/>
        <v>0.13477711759592836</v>
      </c>
      <c r="GJ38" s="10">
        <f t="shared" si="2"/>
        <v>0.1711744593592143</v>
      </c>
      <c r="GK38" s="10">
        <f t="shared" si="2"/>
        <v>0.26366135131310164</v>
      </c>
      <c r="GL38" s="10">
        <f t="shared" si="2"/>
        <v>8.9805238624237713E-2</v>
      </c>
    </row>
    <row r="39" spans="1:194" s="11" customFormat="1" x14ac:dyDescent="0.25">
      <c r="A39" s="9" t="s">
        <v>210</v>
      </c>
      <c r="B39" s="10">
        <f>AVERAGE(B4,B8,B26,B28)</f>
        <v>0.98543732618737878</v>
      </c>
      <c r="C39" s="10">
        <f t="shared" ref="C39:BN39" si="3">AVERAGE(C4,C8,C26,C28)</f>
        <v>1.4562673812621231E-2</v>
      </c>
      <c r="D39" s="10">
        <f t="shared" si="3"/>
        <v>0.46933404394727435</v>
      </c>
      <c r="E39" s="10">
        <f t="shared" si="3"/>
        <v>0.16662214870844547</v>
      </c>
      <c r="F39" s="10">
        <f t="shared" si="3"/>
        <v>5.6678422235090016E-2</v>
      </c>
      <c r="G39" s="10">
        <f t="shared" si="3"/>
        <v>0.21998412010096891</v>
      </c>
      <c r="H39" s="10">
        <f t="shared" si="3"/>
        <v>8.7381265008221257E-2</v>
      </c>
      <c r="I39" s="10">
        <f t="shared" si="3"/>
        <v>0.46698041016222835</v>
      </c>
      <c r="J39" s="10">
        <f t="shared" si="3"/>
        <v>0.53301958983777165</v>
      </c>
      <c r="K39" s="10">
        <f t="shared" si="3"/>
        <v>7.6345139103472376E-2</v>
      </c>
      <c r="L39" s="10">
        <f t="shared" si="3"/>
        <v>7.9011578708356012E-2</v>
      </c>
      <c r="M39" s="10">
        <f t="shared" si="3"/>
        <v>0.25708238014989537</v>
      </c>
      <c r="N39" s="10">
        <f t="shared" si="3"/>
        <v>0.58756090203827616</v>
      </c>
      <c r="O39" s="10">
        <f t="shared" si="3"/>
        <v>0.82499999999999996</v>
      </c>
      <c r="P39" s="10">
        <f t="shared" si="3"/>
        <v>0.17499999999999999</v>
      </c>
      <c r="Q39" s="9">
        <f t="shared" si="3"/>
        <v>4.8964285714285714</v>
      </c>
      <c r="R39" s="10">
        <f t="shared" si="3"/>
        <v>0.46011396011396011</v>
      </c>
      <c r="S39" s="10">
        <f t="shared" si="3"/>
        <v>0.53988603988603989</v>
      </c>
      <c r="T39" s="9">
        <f t="shared" si="3"/>
        <v>4.6187830687830695</v>
      </c>
      <c r="U39" s="9">
        <f t="shared" si="3"/>
        <v>4.606532356532357</v>
      </c>
      <c r="V39" s="9">
        <f t="shared" si="3"/>
        <v>4.4992317867317864</v>
      </c>
      <c r="W39" s="10">
        <f t="shared" si="3"/>
        <v>0.19642857142857142</v>
      </c>
      <c r="X39" s="10">
        <f t="shared" si="3"/>
        <v>0.8035714285714286</v>
      </c>
      <c r="Y39" s="9">
        <f t="shared" si="3"/>
        <v>4.5757305194805191</v>
      </c>
      <c r="Z39" s="9">
        <f t="shared" si="3"/>
        <v>4.717207792207792</v>
      </c>
      <c r="AA39" s="9">
        <f t="shared" si="3"/>
        <v>4.5476461038961045</v>
      </c>
      <c r="AB39" s="10">
        <f t="shared" si="3"/>
        <v>0.85576114381833479</v>
      </c>
      <c r="AC39" s="10">
        <f t="shared" si="3"/>
        <v>0.14423885618166526</v>
      </c>
      <c r="AD39" s="9">
        <f t="shared" si="3"/>
        <v>4.9275401497857345</v>
      </c>
      <c r="AE39" s="10">
        <f t="shared" si="3"/>
        <v>0.12504839334107626</v>
      </c>
      <c r="AF39" s="10">
        <f t="shared" si="3"/>
        <v>0.87495160665892369</v>
      </c>
      <c r="AG39" s="9">
        <f t="shared" si="3"/>
        <v>4.8400071263097422</v>
      </c>
      <c r="AH39" s="9">
        <f t="shared" si="3"/>
        <v>5.061131131904637</v>
      </c>
      <c r="AI39" s="9">
        <f t="shared" si="3"/>
        <v>4.4829042717270493</v>
      </c>
      <c r="AJ39" s="10">
        <f t="shared" si="3"/>
        <v>0.11764705882352941</v>
      </c>
      <c r="AK39" s="10">
        <f t="shared" si="3"/>
        <v>0.88235294117647056</v>
      </c>
      <c r="AL39" s="9">
        <f t="shared" si="3"/>
        <v>4.5527406417112299</v>
      </c>
      <c r="AM39" s="9">
        <f t="shared" si="3"/>
        <v>0.37027027027027026</v>
      </c>
      <c r="AN39" s="9">
        <f t="shared" si="3"/>
        <v>0.62972972972972974</v>
      </c>
      <c r="AO39" s="9">
        <f t="shared" si="3"/>
        <v>4.3277027027027026</v>
      </c>
      <c r="AP39" s="9">
        <f t="shared" si="3"/>
        <v>4.6215375971022086</v>
      </c>
      <c r="AQ39" s="10">
        <f t="shared" si="3"/>
        <v>9.0026954177897578E-2</v>
      </c>
      <c r="AR39" s="10">
        <f t="shared" si="3"/>
        <v>0.90997304582210248</v>
      </c>
      <c r="AS39" s="9">
        <f t="shared" si="3"/>
        <v>4.1833782569631621</v>
      </c>
      <c r="AT39" s="9">
        <f t="shared" si="3"/>
        <v>3.9120844564240791</v>
      </c>
      <c r="AU39" s="9">
        <f t="shared" si="3"/>
        <v>4.9258760107816713</v>
      </c>
      <c r="AV39" s="10">
        <f t="shared" si="3"/>
        <v>0.54603580562659848</v>
      </c>
      <c r="AW39" s="10">
        <f t="shared" si="3"/>
        <v>0.45396419437340152</v>
      </c>
      <c r="AX39" s="9">
        <f t="shared" si="3"/>
        <v>3.8170340600008119</v>
      </c>
      <c r="AY39" s="9">
        <f t="shared" si="3"/>
        <v>3.4474333211545494</v>
      </c>
      <c r="AZ39" s="9">
        <f t="shared" si="3"/>
        <v>3.2752608289692695</v>
      </c>
      <c r="BA39" s="9">
        <f t="shared" si="3"/>
        <v>4.1391129032258061</v>
      </c>
      <c r="BB39" s="9">
        <f t="shared" si="3"/>
        <v>4.3959967320261439</v>
      </c>
      <c r="BC39" s="9">
        <f t="shared" si="3"/>
        <v>3.6152438578368664</v>
      </c>
      <c r="BD39" s="9">
        <f t="shared" si="3"/>
        <v>3.6221167369901544</v>
      </c>
      <c r="BE39" s="9">
        <f t="shared" si="3"/>
        <v>4.1686400819315885</v>
      </c>
      <c r="BF39" s="9">
        <f t="shared" si="3"/>
        <v>4.0344554164429933</v>
      </c>
      <c r="BG39" s="9">
        <f t="shared" si="3"/>
        <v>4.2857229786677511</v>
      </c>
      <c r="BH39" s="9">
        <f t="shared" si="3"/>
        <v>4.1993185458164231</v>
      </c>
      <c r="BI39" s="9">
        <f t="shared" si="3"/>
        <v>3.764799198622728</v>
      </c>
      <c r="BJ39" s="9">
        <f t="shared" si="3"/>
        <v>3.3069444444444445</v>
      </c>
      <c r="BK39" s="9">
        <f t="shared" si="3"/>
        <v>3.6969509642937632</v>
      </c>
      <c r="BL39" s="9">
        <f t="shared" si="3"/>
        <v>3.2889568764568766</v>
      </c>
      <c r="BM39" s="9">
        <f t="shared" si="3"/>
        <v>4.5962237007732423</v>
      </c>
      <c r="BN39" s="9">
        <f t="shared" si="3"/>
        <v>3.3297325132565194</v>
      </c>
      <c r="BO39" s="9">
        <f t="shared" ref="BO39:DZ39" si="4">AVERAGE(BO4,BO8,BO26,BO28)</f>
        <v>3.65540749655873</v>
      </c>
      <c r="BP39" s="9">
        <f t="shared" si="4"/>
        <v>4.0528275743717108</v>
      </c>
      <c r="BQ39" s="9">
        <f t="shared" si="4"/>
        <v>3.8328652936978287</v>
      </c>
      <c r="BR39" s="9">
        <f t="shared" si="4"/>
        <v>3.8817791815023797</v>
      </c>
      <c r="BS39" s="9">
        <f t="shared" si="4"/>
        <v>4.0521656271656274</v>
      </c>
      <c r="BT39" s="9">
        <f t="shared" si="4"/>
        <v>4.475719919472712</v>
      </c>
      <c r="BU39" s="9">
        <f t="shared" si="4"/>
        <v>3.5040992036031562</v>
      </c>
      <c r="BV39" s="9">
        <f t="shared" si="4"/>
        <v>3.4493063684240157</v>
      </c>
      <c r="BW39" s="9">
        <f t="shared" si="4"/>
        <v>3.5128815388286561</v>
      </c>
      <c r="BX39" s="9">
        <f t="shared" si="4"/>
        <v>3.791545092838196</v>
      </c>
      <c r="BY39" s="9">
        <f t="shared" si="4"/>
        <v>3.5900673870105724</v>
      </c>
      <c r="BZ39" s="9">
        <f t="shared" si="4"/>
        <v>3.4604570976101354</v>
      </c>
      <c r="CA39" s="9">
        <f t="shared" si="4"/>
        <v>4.1176267360090888</v>
      </c>
      <c r="CB39" s="9">
        <f t="shared" si="4"/>
        <v>3.6649624060150376</v>
      </c>
      <c r="CC39" s="9">
        <f t="shared" si="4"/>
        <v>3.6182926829268296</v>
      </c>
      <c r="CD39" s="9">
        <f t="shared" si="4"/>
        <v>3.624572383805388</v>
      </c>
      <c r="CE39" s="9">
        <f t="shared" si="4"/>
        <v>4.4913007713762747</v>
      </c>
      <c r="CF39" s="9">
        <f t="shared" si="4"/>
        <v>4.5437974178191567</v>
      </c>
      <c r="CG39" s="9">
        <f t="shared" si="4"/>
        <v>3.6014545896066057</v>
      </c>
      <c r="CH39" s="9">
        <f t="shared" si="4"/>
        <v>3.8603784595686004</v>
      </c>
      <c r="CI39" s="9">
        <f t="shared" si="4"/>
        <v>5.0493459915611814</v>
      </c>
      <c r="CJ39" s="9">
        <f t="shared" si="4"/>
        <v>4.8393443857729572</v>
      </c>
      <c r="CK39" s="9">
        <f t="shared" si="4"/>
        <v>4.6418326707573536</v>
      </c>
      <c r="CL39" s="10">
        <f t="shared" si="4"/>
        <v>0.29383721285844816</v>
      </c>
      <c r="CM39" s="10">
        <f t="shared" si="4"/>
        <v>2.980884109916368E-2</v>
      </c>
      <c r="CN39" s="10">
        <f t="shared" si="4"/>
        <v>0.23797940113969435</v>
      </c>
      <c r="CO39" s="10">
        <f t="shared" si="4"/>
        <v>0.43837454490269379</v>
      </c>
      <c r="CP39" s="10">
        <f t="shared" si="4"/>
        <v>0.55260047281323876</v>
      </c>
      <c r="CQ39" s="10">
        <f t="shared" si="4"/>
        <v>0.44739952718676124</v>
      </c>
      <c r="CR39" s="9">
        <f t="shared" si="4"/>
        <v>4.7296527045954786</v>
      </c>
      <c r="CS39" s="9">
        <f t="shared" si="4"/>
        <v>4.6600833722403792</v>
      </c>
      <c r="CT39" s="9">
        <f t="shared" si="4"/>
        <v>4.1926868145770779</v>
      </c>
      <c r="CU39" s="10">
        <f t="shared" si="4"/>
        <v>0.17610837438423643</v>
      </c>
      <c r="CV39" s="10">
        <f t="shared" si="4"/>
        <v>0.82389162561576357</v>
      </c>
      <c r="CW39" s="9">
        <f t="shared" si="4"/>
        <v>4.3715185676392565</v>
      </c>
      <c r="CX39" s="9">
        <f t="shared" si="4"/>
        <v>4.6178003031451311</v>
      </c>
      <c r="CY39" s="9">
        <f t="shared" si="4"/>
        <v>4.5337485790071996</v>
      </c>
      <c r="CZ39" s="10">
        <f t="shared" si="4"/>
        <v>7.3404499540863172E-2</v>
      </c>
      <c r="DA39" s="10">
        <f t="shared" si="4"/>
        <v>0.92659550045913686</v>
      </c>
      <c r="DB39" s="9">
        <f t="shared" si="4"/>
        <v>4.5202307162534439</v>
      </c>
      <c r="DC39" s="9">
        <f t="shared" si="4"/>
        <v>4.6150482093663907</v>
      </c>
      <c r="DD39" s="9">
        <f t="shared" si="4"/>
        <v>4.6121843434343441</v>
      </c>
      <c r="DE39" s="10">
        <f t="shared" si="4"/>
        <v>6.3164893617021267E-2</v>
      </c>
      <c r="DF39" s="10">
        <f t="shared" si="4"/>
        <v>0.93683510638297873</v>
      </c>
      <c r="DG39" s="9">
        <f t="shared" si="4"/>
        <v>4.2061170212765955</v>
      </c>
      <c r="DH39" s="9">
        <f t="shared" si="4"/>
        <v>3.7234278879015719</v>
      </c>
      <c r="DI39" s="9">
        <f t="shared" si="4"/>
        <v>3.6580513784461157</v>
      </c>
      <c r="DJ39" s="9">
        <f t="shared" si="4"/>
        <v>4.0423929141034414</v>
      </c>
      <c r="DK39" s="9">
        <f t="shared" si="4"/>
        <v>4.2087320574162677</v>
      </c>
      <c r="DL39" s="9">
        <f t="shared" si="4"/>
        <v>4.0629961998213631</v>
      </c>
      <c r="DM39" s="10">
        <f t="shared" si="4"/>
        <v>0.4598214285714286</v>
      </c>
      <c r="DN39" s="10">
        <f t="shared" si="4"/>
        <v>0.5401785714285714</v>
      </c>
      <c r="DO39" s="9">
        <f t="shared" si="4"/>
        <v>4.4913719093406597</v>
      </c>
      <c r="DP39" s="9">
        <f t="shared" si="4"/>
        <v>4.5795415521978029</v>
      </c>
      <c r="DQ39" s="9">
        <f t="shared" si="4"/>
        <v>4.2975879398834351</v>
      </c>
      <c r="DR39" s="10">
        <f t="shared" si="4"/>
        <v>0.72479674796747973</v>
      </c>
      <c r="DS39" s="10">
        <f t="shared" si="4"/>
        <v>0.27520325203252033</v>
      </c>
      <c r="DT39" s="9">
        <f t="shared" si="4"/>
        <v>4.1116666211454946</v>
      </c>
      <c r="DU39" s="9">
        <f t="shared" si="4"/>
        <v>3.844064646133583</v>
      </c>
      <c r="DV39" s="9">
        <f t="shared" si="4"/>
        <v>4.0403605125077</v>
      </c>
      <c r="DW39" s="10">
        <f t="shared" si="4"/>
        <v>0.77479674796747977</v>
      </c>
      <c r="DX39" s="10">
        <f t="shared" si="4"/>
        <v>0.22520325203252034</v>
      </c>
      <c r="DY39" s="9">
        <f t="shared" si="4"/>
        <v>4.0701532849595008</v>
      </c>
      <c r="DZ39" s="9">
        <f t="shared" si="4"/>
        <v>3.9311773747636694</v>
      </c>
      <c r="EA39" s="9">
        <f t="shared" ref="EA39:GL39" si="5">AVERAGE(EA4,EA8,EA26,EA28)</f>
        <v>4.0279018229711969</v>
      </c>
      <c r="EB39" s="10">
        <f t="shared" si="5"/>
        <v>0.62430323299888513</v>
      </c>
      <c r="EC39" s="10">
        <f t="shared" si="5"/>
        <v>0.37569676700111487</v>
      </c>
      <c r="ED39" s="9">
        <f t="shared" si="5"/>
        <v>3.980947351656734</v>
      </c>
      <c r="EE39" s="9">
        <f t="shared" si="5"/>
        <v>4.0859689985834144</v>
      </c>
      <c r="EF39" s="10">
        <f t="shared" si="5"/>
        <v>0.67502787068004455</v>
      </c>
      <c r="EG39" s="10">
        <f t="shared" si="5"/>
        <v>0.32497212931995545</v>
      </c>
      <c r="EH39" s="9">
        <f t="shared" si="5"/>
        <v>4.0068508436643446</v>
      </c>
      <c r="EI39" s="9">
        <f t="shared" si="5"/>
        <v>4.1041980997644618</v>
      </c>
      <c r="EJ39" s="10">
        <f t="shared" si="5"/>
        <v>0.41694537346711258</v>
      </c>
      <c r="EK39" s="10">
        <f t="shared" si="5"/>
        <v>0.58305462653288742</v>
      </c>
      <c r="EL39" s="9">
        <f t="shared" si="5"/>
        <v>4.0325060141993783</v>
      </c>
      <c r="EM39" s="9">
        <f t="shared" si="5"/>
        <v>4.1324302604336927</v>
      </c>
      <c r="EN39" s="9">
        <f t="shared" si="5"/>
        <v>4.1233822432335021</v>
      </c>
      <c r="EO39" s="10">
        <f t="shared" si="5"/>
        <v>0.53957513768686072</v>
      </c>
      <c r="EP39" s="10">
        <f t="shared" si="5"/>
        <v>0.46042486231313928</v>
      </c>
      <c r="EQ39" s="9">
        <f t="shared" si="5"/>
        <v>4.0235653934166518</v>
      </c>
      <c r="ER39" s="9">
        <f t="shared" si="5"/>
        <v>4.0978386601956398</v>
      </c>
      <c r="ES39" s="9">
        <f t="shared" si="5"/>
        <v>4.1424815173384966</v>
      </c>
      <c r="ET39" s="10">
        <f t="shared" si="5"/>
        <v>0.56944444444444442</v>
      </c>
      <c r="EU39" s="10">
        <f t="shared" si="5"/>
        <v>0.43055555555555558</v>
      </c>
      <c r="EV39" s="9">
        <f t="shared" si="5"/>
        <v>4.1036764705882351</v>
      </c>
      <c r="EW39" s="10">
        <f t="shared" si="5"/>
        <v>0.71794871794871795</v>
      </c>
      <c r="EX39" s="10">
        <f t="shared" si="5"/>
        <v>0.28205128205128205</v>
      </c>
      <c r="EY39" s="9">
        <f t="shared" si="5"/>
        <v>3.6805555555555554</v>
      </c>
      <c r="EZ39" s="10">
        <f t="shared" si="5"/>
        <v>0.5377777777777778</v>
      </c>
      <c r="FA39" s="10">
        <f t="shared" si="5"/>
        <v>0.4622222222222222</v>
      </c>
      <c r="FB39" s="9">
        <f t="shared" si="5"/>
        <v>3.8899999999999997</v>
      </c>
      <c r="FC39" s="10">
        <f t="shared" si="5"/>
        <v>0.73382173382173388</v>
      </c>
      <c r="FD39" s="10">
        <f t="shared" si="5"/>
        <v>0.26617826617826618</v>
      </c>
      <c r="FE39" s="9">
        <f t="shared" si="5"/>
        <v>4.4534493284493282</v>
      </c>
      <c r="FF39" s="9">
        <f t="shared" si="5"/>
        <v>4.4710012210012211</v>
      </c>
      <c r="FG39" s="10">
        <f t="shared" si="5"/>
        <v>0.54329004329004327</v>
      </c>
      <c r="FH39" s="10">
        <f t="shared" si="5"/>
        <v>0.45670995670995673</v>
      </c>
      <c r="FI39" s="9">
        <f t="shared" si="5"/>
        <v>4.5388528138528139</v>
      </c>
      <c r="FJ39" s="9">
        <f t="shared" si="5"/>
        <v>4.4963203463203456</v>
      </c>
      <c r="FK39" s="9">
        <f t="shared" si="5"/>
        <v>3.9563725490196076</v>
      </c>
      <c r="FL39" s="9">
        <f t="shared" si="5"/>
        <v>4.2402777777777771</v>
      </c>
      <c r="FM39" s="9">
        <f t="shared" si="5"/>
        <v>4.0600442362737441</v>
      </c>
      <c r="FN39" s="9">
        <f t="shared" si="5"/>
        <v>4.8106161562318279</v>
      </c>
      <c r="FO39" s="9">
        <f t="shared" si="5"/>
        <v>4.1335469567745688</v>
      </c>
      <c r="FP39" s="9">
        <f t="shared" si="5"/>
        <v>4.7328858951993276</v>
      </c>
      <c r="FQ39" s="9">
        <f t="shared" si="5"/>
        <v>4.7583045314900154</v>
      </c>
      <c r="FR39" s="9">
        <f t="shared" si="5"/>
        <v>4.6263440860215059</v>
      </c>
      <c r="FS39" s="9">
        <f t="shared" si="5"/>
        <v>4.6436571940604203</v>
      </c>
      <c r="FT39" s="9">
        <f t="shared" si="5"/>
        <v>4.0088805683563749</v>
      </c>
      <c r="FU39" s="9">
        <f t="shared" si="5"/>
        <v>4.7271185355862775</v>
      </c>
      <c r="FV39" s="9">
        <f t="shared" si="5"/>
        <v>4.7818410504349256</v>
      </c>
      <c r="FW39" s="9">
        <f t="shared" si="5"/>
        <v>4.7225960247112546</v>
      </c>
      <c r="FX39" s="9">
        <f t="shared" si="5"/>
        <v>4.7116367978749558</v>
      </c>
      <c r="FY39" s="9">
        <f t="shared" si="5"/>
        <v>4.1000447427293061</v>
      </c>
      <c r="FZ39" s="9">
        <f t="shared" si="5"/>
        <v>4.512787393438388</v>
      </c>
      <c r="GA39" s="9">
        <f t="shared" si="5"/>
        <v>4.2749140893470789</v>
      </c>
      <c r="GB39" s="10">
        <f t="shared" si="5"/>
        <v>0.11054737325292981</v>
      </c>
      <c r="GC39" s="10">
        <f t="shared" si="5"/>
        <v>0.58100716903581262</v>
      </c>
      <c r="GD39" s="10">
        <f t="shared" si="5"/>
        <v>0.21422538464179491</v>
      </c>
      <c r="GE39" s="10">
        <f t="shared" si="5"/>
        <v>9.4220073069462729E-2</v>
      </c>
      <c r="GF39" s="10">
        <f t="shared" si="5"/>
        <v>0.18369314114731691</v>
      </c>
      <c r="GG39" s="10">
        <f t="shared" si="5"/>
        <v>5.3249565711881969E-2</v>
      </c>
      <c r="GH39" s="10">
        <f t="shared" si="5"/>
        <v>9.2873635645757069E-2</v>
      </c>
      <c r="GI39" s="10">
        <f t="shared" si="5"/>
        <v>0.10267518162778774</v>
      </c>
      <c r="GJ39" s="10">
        <f t="shared" si="5"/>
        <v>0.19740807676361657</v>
      </c>
      <c r="GK39" s="10">
        <f t="shared" si="5"/>
        <v>0.27806562979927679</v>
      </c>
      <c r="GL39" s="10">
        <f t="shared" si="5"/>
        <v>9.2034769304362898E-2</v>
      </c>
    </row>
    <row r="40" spans="1:194" s="11" customFormat="1" x14ac:dyDescent="0.25">
      <c r="A40" s="9" t="s">
        <v>211</v>
      </c>
      <c r="B40" s="10">
        <f>AVERAGE(B7,B11:B12,B15,B17:B19,B27,B30)</f>
        <v>0.98216770198446202</v>
      </c>
      <c r="C40" s="10">
        <f t="shared" ref="C40:BN40" si="6">AVERAGE(C7,C11:C12,C15,C17:C19,C27,C30)</f>
        <v>1.7832298015538012E-2</v>
      </c>
      <c r="D40" s="10">
        <f t="shared" si="6"/>
        <v>0.4303510489544583</v>
      </c>
      <c r="E40" s="10">
        <f t="shared" si="6"/>
        <v>0.1972299377631164</v>
      </c>
      <c r="F40" s="10">
        <f t="shared" si="6"/>
        <v>9.2551546190876424E-2</v>
      </c>
      <c r="G40" s="10">
        <f t="shared" si="6"/>
        <v>0.17334150626587119</v>
      </c>
      <c r="H40" s="10">
        <f t="shared" si="6"/>
        <v>0.10653707193678884</v>
      </c>
      <c r="I40" s="10">
        <f t="shared" si="6"/>
        <v>0.42622969921621223</v>
      </c>
      <c r="J40" s="10">
        <f t="shared" si="6"/>
        <v>0.57377030078378777</v>
      </c>
      <c r="K40" s="10">
        <f t="shared" si="6"/>
        <v>5.102806027266707E-2</v>
      </c>
      <c r="L40" s="10">
        <f t="shared" si="6"/>
        <v>9.0870474177397853E-2</v>
      </c>
      <c r="M40" s="10">
        <f t="shared" si="6"/>
        <v>0.26416989731717899</v>
      </c>
      <c r="N40" s="10">
        <f t="shared" si="6"/>
        <v>0.59393156823275617</v>
      </c>
      <c r="O40" s="10">
        <f t="shared" si="6"/>
        <v>0.73112387848715799</v>
      </c>
      <c r="P40" s="10">
        <f t="shared" si="6"/>
        <v>0.2688761215128419</v>
      </c>
      <c r="Q40" s="9">
        <f t="shared" si="6"/>
        <v>4.7758197291160478</v>
      </c>
      <c r="R40" s="10">
        <f t="shared" si="6"/>
        <v>0.26998211429274555</v>
      </c>
      <c r="S40" s="10">
        <f t="shared" si="6"/>
        <v>0.73001788570725445</v>
      </c>
      <c r="T40" s="9">
        <f t="shared" si="6"/>
        <v>4.721405902183518</v>
      </c>
      <c r="U40" s="9">
        <f t="shared" si="6"/>
        <v>4.8993255681119052</v>
      </c>
      <c r="V40" s="9">
        <f t="shared" si="6"/>
        <v>4.7768371701511239</v>
      </c>
      <c r="W40" s="10">
        <f t="shared" si="6"/>
        <v>0.16777787023281268</v>
      </c>
      <c r="X40" s="10">
        <f t="shared" si="6"/>
        <v>0.83222212976718735</v>
      </c>
      <c r="Y40" s="9">
        <f t="shared" si="6"/>
        <v>4.2919192535715975</v>
      </c>
      <c r="Z40" s="9">
        <f t="shared" si="6"/>
        <v>4.6366375073506108</v>
      </c>
      <c r="AA40" s="9">
        <f t="shared" si="6"/>
        <v>4.5217069922781281</v>
      </c>
      <c r="AB40" s="10">
        <f t="shared" si="6"/>
        <v>0.85156077227688487</v>
      </c>
      <c r="AC40" s="10">
        <f t="shared" si="6"/>
        <v>0.14843922772311519</v>
      </c>
      <c r="AD40" s="9">
        <f t="shared" si="6"/>
        <v>4.7274396422307765</v>
      </c>
      <c r="AE40" s="10">
        <f t="shared" si="6"/>
        <v>0.18058548565946603</v>
      </c>
      <c r="AF40" s="10">
        <f t="shared" si="6"/>
        <v>0.81941451434053392</v>
      </c>
      <c r="AG40" s="9">
        <f t="shared" si="6"/>
        <v>4.3847249927244771</v>
      </c>
      <c r="AH40" s="9">
        <f t="shared" si="6"/>
        <v>4.5327827836998997</v>
      </c>
      <c r="AI40" s="9">
        <f t="shared" si="6"/>
        <v>4.125731304241941</v>
      </c>
      <c r="AJ40" s="10">
        <f t="shared" si="6"/>
        <v>0.19347109500328066</v>
      </c>
      <c r="AK40" s="10">
        <f t="shared" si="6"/>
        <v>0.80652890499671936</v>
      </c>
      <c r="AL40" s="9">
        <f t="shared" si="6"/>
        <v>3.9128162267011497</v>
      </c>
      <c r="AM40" s="9">
        <f t="shared" si="6"/>
        <v>0.34682010735328611</v>
      </c>
      <c r="AN40" s="9">
        <f t="shared" si="6"/>
        <v>0.65317989264671383</v>
      </c>
      <c r="AO40" s="9">
        <f t="shared" si="6"/>
        <v>4.2529537234608226</v>
      </c>
      <c r="AP40" s="9">
        <f t="shared" si="6"/>
        <v>4.339671225901502</v>
      </c>
      <c r="AQ40" s="10">
        <f t="shared" si="6"/>
        <v>0.15839508415602391</v>
      </c>
      <c r="AR40" s="10">
        <f t="shared" si="6"/>
        <v>0.8416049158439759</v>
      </c>
      <c r="AS40" s="9">
        <f t="shared" si="6"/>
        <v>3.6262247495732236</v>
      </c>
      <c r="AT40" s="9">
        <f t="shared" si="6"/>
        <v>3.4047701847405327</v>
      </c>
      <c r="AU40" s="9">
        <f t="shared" si="6"/>
        <v>4.5844810283868886</v>
      </c>
      <c r="AV40" s="10">
        <f t="shared" si="6"/>
        <v>0.37649016453765299</v>
      </c>
      <c r="AW40" s="10">
        <f t="shared" si="6"/>
        <v>0.62350983546234695</v>
      </c>
      <c r="AX40" s="9">
        <f t="shared" si="6"/>
        <v>3.7135705727084556</v>
      </c>
      <c r="AY40" s="9">
        <f t="shared" si="6"/>
        <v>3.6296185729471762</v>
      </c>
      <c r="AZ40" s="9">
        <f t="shared" si="6"/>
        <v>3.3743145719582879</v>
      </c>
      <c r="BA40" s="9">
        <f t="shared" si="6"/>
        <v>4.0705406983466652</v>
      </c>
      <c r="BB40" s="9">
        <f t="shared" si="6"/>
        <v>4.4575513108978067</v>
      </c>
      <c r="BC40" s="9">
        <f t="shared" si="6"/>
        <v>3.8301601666499385</v>
      </c>
      <c r="BD40" s="9">
        <f t="shared" si="6"/>
        <v>3.4679546733619242</v>
      </c>
      <c r="BE40" s="9">
        <f t="shared" si="6"/>
        <v>3.981915808881221</v>
      </c>
      <c r="BF40" s="9">
        <f t="shared" si="6"/>
        <v>3.9429135688647934</v>
      </c>
      <c r="BG40" s="9">
        <f t="shared" si="6"/>
        <v>4.1778801940205836</v>
      </c>
      <c r="BH40" s="9">
        <f t="shared" si="6"/>
        <v>4.3219320111385944</v>
      </c>
      <c r="BI40" s="9">
        <f t="shared" si="6"/>
        <v>3.9042287029096068</v>
      </c>
      <c r="BJ40" s="9">
        <f t="shared" si="6"/>
        <v>3.210636635912453</v>
      </c>
      <c r="BK40" s="9">
        <f t="shared" si="6"/>
        <v>3.8271475730561453</v>
      </c>
      <c r="BL40" s="9">
        <f t="shared" si="6"/>
        <v>3.4707296214521421</v>
      </c>
      <c r="BM40" s="9">
        <f t="shared" si="6"/>
        <v>4.6676057517925944</v>
      </c>
      <c r="BN40" s="9">
        <f t="shared" si="6"/>
        <v>3.446055721627129</v>
      </c>
      <c r="BO40" s="9">
        <f t="shared" ref="BO40:DZ40" si="7">AVERAGE(BO7,BO11:BO12,BO15,BO17:BO19,BO27,BO30)</f>
        <v>3.7308200430523644</v>
      </c>
      <c r="BP40" s="9">
        <f t="shared" si="7"/>
        <v>3.9504538158197176</v>
      </c>
      <c r="BQ40" s="9">
        <f t="shared" si="7"/>
        <v>3.6524110727115451</v>
      </c>
      <c r="BR40" s="9">
        <f t="shared" si="7"/>
        <v>3.730276430345818</v>
      </c>
      <c r="BS40" s="9">
        <f t="shared" si="7"/>
        <v>3.9665465428648434</v>
      </c>
      <c r="BT40" s="9">
        <f t="shared" si="7"/>
        <v>4.4073201433004474</v>
      </c>
      <c r="BU40" s="9">
        <f t="shared" si="7"/>
        <v>3.8521506719430394</v>
      </c>
      <c r="BV40" s="9">
        <f t="shared" si="7"/>
        <v>3.8611025592566168</v>
      </c>
      <c r="BW40" s="9">
        <f t="shared" si="7"/>
        <v>3.8157621380815021</v>
      </c>
      <c r="BX40" s="9">
        <f t="shared" si="7"/>
        <v>3.9566164217173685</v>
      </c>
      <c r="BY40" s="9">
        <f t="shared" si="7"/>
        <v>3.9259980017763225</v>
      </c>
      <c r="BZ40" s="9">
        <f t="shared" si="7"/>
        <v>3.8141965395590947</v>
      </c>
      <c r="CA40" s="9">
        <f t="shared" si="7"/>
        <v>3.8426620764070654</v>
      </c>
      <c r="CB40" s="9">
        <f t="shared" si="7"/>
        <v>3.3393428820248992</v>
      </c>
      <c r="CC40" s="9">
        <f t="shared" si="7"/>
        <v>3.3782616588395737</v>
      </c>
      <c r="CD40" s="9">
        <f t="shared" si="7"/>
        <v>3.7075170201407621</v>
      </c>
      <c r="CE40" s="9">
        <f t="shared" si="7"/>
        <v>4.4271709774495251</v>
      </c>
      <c r="CF40" s="9">
        <f t="shared" si="7"/>
        <v>4.4364524904632052</v>
      </c>
      <c r="CG40" s="9">
        <f t="shared" si="7"/>
        <v>3.5646658998077783</v>
      </c>
      <c r="CH40" s="9">
        <f t="shared" si="7"/>
        <v>3.6523691228663204</v>
      </c>
      <c r="CI40" s="9">
        <f t="shared" si="7"/>
        <v>5.1807356582358297</v>
      </c>
      <c r="CJ40" s="9">
        <f t="shared" si="7"/>
        <v>4.9382800642461477</v>
      </c>
      <c r="CK40" s="9">
        <f t="shared" si="7"/>
        <v>4.8024387868476905</v>
      </c>
      <c r="CL40" s="10">
        <f t="shared" si="7"/>
        <v>0.38709861501914372</v>
      </c>
      <c r="CM40" s="10">
        <f t="shared" si="7"/>
        <v>4.7320796691225693E-2</v>
      </c>
      <c r="CN40" s="10">
        <f t="shared" si="7"/>
        <v>0.22629151804386241</v>
      </c>
      <c r="CO40" s="10">
        <f t="shared" si="7"/>
        <v>0.33928907024576815</v>
      </c>
      <c r="CP40" s="10">
        <f t="shared" si="7"/>
        <v>0.53384170582072432</v>
      </c>
      <c r="CQ40" s="10">
        <f t="shared" si="7"/>
        <v>0.46615829417927568</v>
      </c>
      <c r="CR40" s="9">
        <f t="shared" si="7"/>
        <v>4.6464915625465695</v>
      </c>
      <c r="CS40" s="9">
        <f t="shared" si="7"/>
        <v>4.5247286811333733</v>
      </c>
      <c r="CT40" s="9">
        <f t="shared" si="7"/>
        <v>4.1394278990969671</v>
      </c>
      <c r="CU40" s="10">
        <f t="shared" si="7"/>
        <v>0.20336602073779703</v>
      </c>
      <c r="CV40" s="10">
        <f t="shared" si="7"/>
        <v>0.79663397926220292</v>
      </c>
      <c r="CW40" s="9">
        <f t="shared" si="7"/>
        <v>4.2601633271443946</v>
      </c>
      <c r="CX40" s="9">
        <f t="shared" si="7"/>
        <v>4.5700313918670918</v>
      </c>
      <c r="CY40" s="9">
        <f t="shared" si="7"/>
        <v>4.5414238432708123</v>
      </c>
      <c r="CZ40" s="10">
        <f t="shared" si="7"/>
        <v>0.18862148405601925</v>
      </c>
      <c r="DA40" s="10">
        <f t="shared" si="7"/>
        <v>0.81137851594398069</v>
      </c>
      <c r="DB40" s="9">
        <f t="shared" si="7"/>
        <v>4.6238963059535489</v>
      </c>
      <c r="DC40" s="9">
        <f t="shared" si="7"/>
        <v>4.6617259937975826</v>
      </c>
      <c r="DD40" s="9">
        <f t="shared" si="7"/>
        <v>4.6517927919001281</v>
      </c>
      <c r="DE40" s="10">
        <f t="shared" si="7"/>
        <v>0.28757799633375669</v>
      </c>
      <c r="DF40" s="10">
        <f t="shared" si="7"/>
        <v>0.71242200366624331</v>
      </c>
      <c r="DG40" s="9">
        <f t="shared" si="7"/>
        <v>4.3871557786432334</v>
      </c>
      <c r="DH40" s="9">
        <f t="shared" si="7"/>
        <v>3.6794790798556245</v>
      </c>
      <c r="DI40" s="9">
        <f t="shared" si="7"/>
        <v>3.4883238240124936</v>
      </c>
      <c r="DJ40" s="9">
        <f t="shared" si="7"/>
        <v>3.6540887225828924</v>
      </c>
      <c r="DK40" s="9">
        <f t="shared" si="7"/>
        <v>3.7309236255694302</v>
      </c>
      <c r="DL40" s="9">
        <f t="shared" si="7"/>
        <v>4.065656314261477</v>
      </c>
      <c r="DM40" s="10">
        <f t="shared" si="7"/>
        <v>0.38983247130412302</v>
      </c>
      <c r="DN40" s="10">
        <f t="shared" si="7"/>
        <v>0.61016752869587687</v>
      </c>
      <c r="DO40" s="9">
        <f t="shared" si="7"/>
        <v>4.1659099504351644</v>
      </c>
      <c r="DP40" s="9">
        <f t="shared" si="7"/>
        <v>4.2417340602849682</v>
      </c>
      <c r="DQ40" s="9">
        <f t="shared" si="7"/>
        <v>4.2582292093124803</v>
      </c>
      <c r="DR40" s="10">
        <f t="shared" si="7"/>
        <v>0.69395676068873213</v>
      </c>
      <c r="DS40" s="10">
        <f t="shared" si="7"/>
        <v>0.30604323931126792</v>
      </c>
      <c r="DT40" s="9">
        <f t="shared" si="7"/>
        <v>4.1404113652723158</v>
      </c>
      <c r="DU40" s="9">
        <f t="shared" si="7"/>
        <v>3.9971083347340723</v>
      </c>
      <c r="DV40" s="9">
        <f t="shared" si="7"/>
        <v>4.1299146606165857</v>
      </c>
      <c r="DW40" s="10">
        <f t="shared" si="7"/>
        <v>0.76389105087824394</v>
      </c>
      <c r="DX40" s="10">
        <f t="shared" si="7"/>
        <v>0.23610894912175601</v>
      </c>
      <c r="DY40" s="9">
        <f t="shared" si="7"/>
        <v>4.0104886753401825</v>
      </c>
      <c r="DZ40" s="9">
        <f t="shared" si="7"/>
        <v>3.8986991826784085</v>
      </c>
      <c r="EA40" s="9">
        <f t="shared" ref="EA40:GL40" si="8">AVERAGE(EA7,EA11:EA12,EA15,EA17:EA19,EA27,EA30)</f>
        <v>4.0281913717908564</v>
      </c>
      <c r="EB40" s="10">
        <f t="shared" si="8"/>
        <v>0.61168429697046567</v>
      </c>
      <c r="EC40" s="10">
        <f t="shared" si="8"/>
        <v>0.38831570302953422</v>
      </c>
      <c r="ED40" s="9">
        <f t="shared" si="8"/>
        <v>4.0346316251686893</v>
      </c>
      <c r="EE40" s="9">
        <f t="shared" si="8"/>
        <v>4.1038747170994307</v>
      </c>
      <c r="EF40" s="10">
        <f t="shared" si="8"/>
        <v>0.71849273154311288</v>
      </c>
      <c r="EG40" s="10">
        <f t="shared" si="8"/>
        <v>0.28150726845688701</v>
      </c>
      <c r="EH40" s="9">
        <f t="shared" si="8"/>
        <v>3.897085904039721</v>
      </c>
      <c r="EI40" s="9">
        <f t="shared" si="8"/>
        <v>3.9602633167962527</v>
      </c>
      <c r="EJ40" s="10">
        <f t="shared" si="8"/>
        <v>0.39125428061698664</v>
      </c>
      <c r="EK40" s="10">
        <f t="shared" si="8"/>
        <v>0.60874571938301336</v>
      </c>
      <c r="EL40" s="9">
        <f t="shared" si="8"/>
        <v>3.8502019100071987</v>
      </c>
      <c r="EM40" s="9">
        <f t="shared" si="8"/>
        <v>4.1028651255166313</v>
      </c>
      <c r="EN40" s="9">
        <f t="shared" si="8"/>
        <v>4.1309825000695914</v>
      </c>
      <c r="EO40" s="10">
        <f t="shared" si="8"/>
        <v>0.47539917245136715</v>
      </c>
      <c r="EP40" s="10">
        <f t="shared" si="8"/>
        <v>0.52460082754863291</v>
      </c>
      <c r="EQ40" s="9">
        <f t="shared" si="8"/>
        <v>3.8327829755661069</v>
      </c>
      <c r="ER40" s="9">
        <f t="shared" si="8"/>
        <v>4.0702535740391284</v>
      </c>
      <c r="ES40" s="9">
        <f t="shared" si="8"/>
        <v>4.067410162317973</v>
      </c>
      <c r="ET40" s="10">
        <f t="shared" si="8"/>
        <v>0.61252630367158467</v>
      </c>
      <c r="EU40" s="10">
        <f t="shared" si="8"/>
        <v>0.38747369632841533</v>
      </c>
      <c r="EV40" s="9">
        <f t="shared" si="8"/>
        <v>4.2096723646723637</v>
      </c>
      <c r="EW40" s="10">
        <f t="shared" si="8"/>
        <v>0.79705835905488176</v>
      </c>
      <c r="EX40" s="10">
        <f t="shared" si="8"/>
        <v>0.20294164094511818</v>
      </c>
      <c r="EY40" s="9">
        <f t="shared" si="8"/>
        <v>3.7334277126366371</v>
      </c>
      <c r="EZ40" s="10">
        <f t="shared" si="8"/>
        <v>0.4725391986062718</v>
      </c>
      <c r="FA40" s="10">
        <f t="shared" si="8"/>
        <v>0.5274608013937282</v>
      </c>
      <c r="FB40" s="9">
        <f t="shared" si="8"/>
        <v>3.8383828062181724</v>
      </c>
      <c r="FC40" s="10">
        <f t="shared" si="8"/>
        <v>0.62009110555996283</v>
      </c>
      <c r="FD40" s="10">
        <f t="shared" si="8"/>
        <v>0.37990889444003723</v>
      </c>
      <c r="FE40" s="9">
        <f t="shared" si="8"/>
        <v>4.4663215698022256</v>
      </c>
      <c r="FF40" s="9">
        <f t="shared" si="8"/>
        <v>4.523163206344897</v>
      </c>
      <c r="FG40" s="10">
        <f t="shared" si="8"/>
        <v>0.50051649419060795</v>
      </c>
      <c r="FH40" s="10">
        <f t="shared" si="8"/>
        <v>0.49948350580939216</v>
      </c>
      <c r="FI40" s="9">
        <f t="shared" si="8"/>
        <v>4.1484262865070702</v>
      </c>
      <c r="FJ40" s="9">
        <f t="shared" si="8"/>
        <v>4.2526113635673291</v>
      </c>
      <c r="FK40" s="9">
        <f t="shared" si="8"/>
        <v>3.6884827600120795</v>
      </c>
      <c r="FL40" s="9">
        <f t="shared" si="8"/>
        <v>3.8494833239849848</v>
      </c>
      <c r="FM40" s="9">
        <f t="shared" si="8"/>
        <v>3.9901970116223757</v>
      </c>
      <c r="FN40" s="9">
        <f t="shared" si="8"/>
        <v>4.7675122975941218</v>
      </c>
      <c r="FO40" s="9">
        <f t="shared" si="8"/>
        <v>4.2135117481319186</v>
      </c>
      <c r="FP40" s="9">
        <f t="shared" si="8"/>
        <v>4.4216719171440335</v>
      </c>
      <c r="FQ40" s="9">
        <f t="shared" si="8"/>
        <v>4.635865408507204</v>
      </c>
      <c r="FR40" s="9">
        <f t="shared" si="8"/>
        <v>4.5878793486902483</v>
      </c>
      <c r="FS40" s="9">
        <f t="shared" si="8"/>
        <v>4.6152280203381189</v>
      </c>
      <c r="FT40" s="9">
        <f t="shared" si="8"/>
        <v>4.0910951829361304</v>
      </c>
      <c r="FU40" s="9">
        <f t="shared" si="8"/>
        <v>4.5823700856884715</v>
      </c>
      <c r="FV40" s="9">
        <f t="shared" si="8"/>
        <v>4.6986034278167716</v>
      </c>
      <c r="FW40" s="9">
        <f t="shared" si="8"/>
        <v>4.7031586468638729</v>
      </c>
      <c r="FX40" s="9">
        <f t="shared" si="8"/>
        <v>4.6858393446130044</v>
      </c>
      <c r="FY40" s="9">
        <f t="shared" si="8"/>
        <v>4.0745121294131694</v>
      </c>
      <c r="FZ40" s="9">
        <f t="shared" si="8"/>
        <v>4.3633829698091668</v>
      </c>
      <c r="GA40" s="9">
        <f t="shared" si="8"/>
        <v>3.918032786885246</v>
      </c>
      <c r="GB40" s="10">
        <f t="shared" si="8"/>
        <v>9.5022295422771408E-2</v>
      </c>
      <c r="GC40" s="10">
        <f t="shared" si="8"/>
        <v>0.55138804943141706</v>
      </c>
      <c r="GD40" s="10">
        <f t="shared" si="8"/>
        <v>0.23674578819868231</v>
      </c>
      <c r="GE40" s="10">
        <f t="shared" si="8"/>
        <v>0.11684386694712917</v>
      </c>
      <c r="GF40" s="10">
        <f t="shared" si="8"/>
        <v>0.15569090458588541</v>
      </c>
      <c r="GG40" s="10">
        <f t="shared" si="8"/>
        <v>7.3403451113662088E-2</v>
      </c>
      <c r="GH40" s="10">
        <f t="shared" si="8"/>
        <v>9.0736892136653258E-2</v>
      </c>
      <c r="GI40" s="10">
        <f t="shared" si="8"/>
        <v>0.13044611534373071</v>
      </c>
      <c r="GJ40" s="10">
        <f t="shared" si="8"/>
        <v>0.18456805598569198</v>
      </c>
      <c r="GK40" s="10">
        <f t="shared" si="8"/>
        <v>0.26154650108436966</v>
      </c>
      <c r="GL40" s="10">
        <f t="shared" si="8"/>
        <v>0.10360807975000688</v>
      </c>
    </row>
    <row r="41" spans="1:194" s="11" customFormat="1" x14ac:dyDescent="0.25">
      <c r="A41" s="9" t="s">
        <v>212</v>
      </c>
      <c r="B41" s="10">
        <f>AVERAGE(B6,B10,B13,B20,B24,B32:B33,B36)</f>
        <v>0.97770253308293631</v>
      </c>
      <c r="C41" s="10">
        <f t="shared" ref="C41:BN41" si="9">AVERAGE(C6,C10,C13,C20,C24,C32:C33,C36)</f>
        <v>2.2297466917063722E-2</v>
      </c>
      <c r="D41" s="10">
        <f t="shared" si="9"/>
        <v>0.4221663442680238</v>
      </c>
      <c r="E41" s="10">
        <f t="shared" si="9"/>
        <v>0.17041889294333953</v>
      </c>
      <c r="F41" s="10">
        <f t="shared" si="9"/>
        <v>7.9483177408447847E-2</v>
      </c>
      <c r="G41" s="10">
        <f t="shared" si="9"/>
        <v>0.19513431897043496</v>
      </c>
      <c r="H41" s="10">
        <f t="shared" si="9"/>
        <v>0.13279726640975378</v>
      </c>
      <c r="I41" s="10">
        <f t="shared" si="9"/>
        <v>0.36236481976136709</v>
      </c>
      <c r="J41" s="10">
        <f t="shared" si="9"/>
        <v>0.6206344190105183</v>
      </c>
      <c r="K41" s="10">
        <f t="shared" si="9"/>
        <v>2.7440956135268115E-2</v>
      </c>
      <c r="L41" s="10">
        <f t="shared" si="9"/>
        <v>7.5062473388498294E-2</v>
      </c>
      <c r="M41" s="10">
        <f t="shared" si="9"/>
        <v>0.23212326314097836</v>
      </c>
      <c r="N41" s="10">
        <f t="shared" si="9"/>
        <v>0.66537330733525524</v>
      </c>
      <c r="O41" s="10">
        <f t="shared" si="9"/>
        <v>0.81660347012459678</v>
      </c>
      <c r="P41" s="10">
        <f t="shared" si="9"/>
        <v>0.18339652987540311</v>
      </c>
      <c r="Q41" s="9">
        <f t="shared" si="9"/>
        <v>4.5537966405546886</v>
      </c>
      <c r="R41" s="10">
        <f t="shared" si="9"/>
        <v>0.4535887980686148</v>
      </c>
      <c r="S41" s="10">
        <f t="shared" si="9"/>
        <v>0.54641120193138526</v>
      </c>
      <c r="T41" s="9">
        <f t="shared" si="9"/>
        <v>4.2057068413495493</v>
      </c>
      <c r="U41" s="9">
        <f t="shared" si="9"/>
        <v>4.3579709083312359</v>
      </c>
      <c r="V41" s="9">
        <f t="shared" si="9"/>
        <v>4.1558807811426686</v>
      </c>
      <c r="W41" s="10">
        <f t="shared" si="9"/>
        <v>0.29432765685914725</v>
      </c>
      <c r="X41" s="10">
        <f t="shared" si="9"/>
        <v>0.70567234314085281</v>
      </c>
      <c r="Y41" s="9">
        <f t="shared" si="9"/>
        <v>3.9444058191068385</v>
      </c>
      <c r="Z41" s="9">
        <f t="shared" si="9"/>
        <v>4.2023533145068628</v>
      </c>
      <c r="AA41" s="9">
        <f t="shared" si="9"/>
        <v>3.9711866680957857</v>
      </c>
      <c r="AB41" s="10">
        <f t="shared" si="9"/>
        <v>0.88872498708136483</v>
      </c>
      <c r="AC41" s="10">
        <f t="shared" si="9"/>
        <v>0.11127501291863527</v>
      </c>
      <c r="AD41" s="9">
        <f t="shared" si="9"/>
        <v>4.5980764489396782</v>
      </c>
      <c r="AE41" s="10">
        <f t="shared" si="9"/>
        <v>0.19304799991934582</v>
      </c>
      <c r="AF41" s="10">
        <f t="shared" si="9"/>
        <v>0.80695200008065415</v>
      </c>
      <c r="AG41" s="9">
        <f t="shared" si="9"/>
        <v>4.1654701355641484</v>
      </c>
      <c r="AH41" s="9">
        <f t="shared" si="9"/>
        <v>4.3515233352636855</v>
      </c>
      <c r="AI41" s="9">
        <f t="shared" si="9"/>
        <v>3.7408923637342424</v>
      </c>
      <c r="AJ41" s="10">
        <f t="shared" si="9"/>
        <v>0.18166630327344613</v>
      </c>
      <c r="AK41" s="10">
        <f t="shared" si="9"/>
        <v>0.81833369672655387</v>
      </c>
      <c r="AL41" s="9">
        <f t="shared" si="9"/>
        <v>3.6629593701515697</v>
      </c>
      <c r="AM41" s="9">
        <f t="shared" si="9"/>
        <v>0.45642232554988582</v>
      </c>
      <c r="AN41" s="9">
        <f t="shared" si="9"/>
        <v>0.54357767445011429</v>
      </c>
      <c r="AO41" s="9">
        <f t="shared" si="9"/>
        <v>3.6180943237095207</v>
      </c>
      <c r="AP41" s="9">
        <f t="shared" si="9"/>
        <v>4.114187471261805</v>
      </c>
      <c r="AQ41" s="10">
        <f t="shared" si="9"/>
        <v>0.11586362359471847</v>
      </c>
      <c r="AR41" s="10">
        <f t="shared" si="9"/>
        <v>0.88413637640528153</v>
      </c>
      <c r="AS41" s="9">
        <f t="shared" si="9"/>
        <v>3.2997380182533647</v>
      </c>
      <c r="AT41" s="9">
        <f t="shared" si="9"/>
        <v>3.0655313666738486</v>
      </c>
      <c r="AU41" s="9">
        <f t="shared" si="9"/>
        <v>4.4627225699311381</v>
      </c>
      <c r="AV41" s="10">
        <f t="shared" si="9"/>
        <v>0.39913512986268401</v>
      </c>
      <c r="AW41" s="10">
        <f t="shared" si="9"/>
        <v>0.60086487013731604</v>
      </c>
      <c r="AX41" s="9">
        <f t="shared" si="9"/>
        <v>3.6303912597605796</v>
      </c>
      <c r="AY41" s="9">
        <f t="shared" si="9"/>
        <v>3.4570296448311275</v>
      </c>
      <c r="AZ41" s="9">
        <f t="shared" si="9"/>
        <v>3.1503988916140617</v>
      </c>
      <c r="BA41" s="9">
        <f t="shared" si="9"/>
        <v>3.8838271759674354</v>
      </c>
      <c r="BB41" s="9">
        <f t="shared" si="9"/>
        <v>4.2722448509016289</v>
      </c>
      <c r="BC41" s="9">
        <f t="shared" si="9"/>
        <v>3.641928394471706</v>
      </c>
      <c r="BD41" s="9">
        <f t="shared" si="9"/>
        <v>3.5109761512891051</v>
      </c>
      <c r="BE41" s="9">
        <f t="shared" si="9"/>
        <v>3.9464119729583786</v>
      </c>
      <c r="BF41" s="9">
        <f t="shared" si="9"/>
        <v>3.8707574365561448</v>
      </c>
      <c r="BG41" s="9">
        <f t="shared" si="9"/>
        <v>4.0634173450423718</v>
      </c>
      <c r="BH41" s="9">
        <f t="shared" si="9"/>
        <v>4.077205482380859</v>
      </c>
      <c r="BI41" s="9">
        <f t="shared" si="9"/>
        <v>3.7406543731121635</v>
      </c>
      <c r="BJ41" s="9">
        <f t="shared" si="9"/>
        <v>3.5895477803989082</v>
      </c>
      <c r="BK41" s="9">
        <f t="shared" si="9"/>
        <v>3.639070415508034</v>
      </c>
      <c r="BL41" s="9">
        <f t="shared" si="9"/>
        <v>3.2934748526455317</v>
      </c>
      <c r="BM41" s="9">
        <f t="shared" si="9"/>
        <v>4.5654526464455216</v>
      </c>
      <c r="BN41" s="9">
        <f t="shared" si="9"/>
        <v>3.4370994113675177</v>
      </c>
      <c r="BO41" s="9">
        <f t="shared" ref="BO41:DZ41" si="10">AVERAGE(BO6,BO10,BO13,BO20,BO24,BO32:BO33,BO36)</f>
        <v>3.5459220278800077</v>
      </c>
      <c r="BP41" s="9">
        <f t="shared" si="10"/>
        <v>3.9324119476609614</v>
      </c>
      <c r="BQ41" s="9">
        <f t="shared" si="10"/>
        <v>3.5183093037744166</v>
      </c>
      <c r="BR41" s="9">
        <f t="shared" si="10"/>
        <v>3.5767962441769772</v>
      </c>
      <c r="BS41" s="9">
        <f t="shared" si="10"/>
        <v>3.7807901059873865</v>
      </c>
      <c r="BT41" s="9">
        <f t="shared" si="10"/>
        <v>4.2988896209603755</v>
      </c>
      <c r="BU41" s="9">
        <f t="shared" si="10"/>
        <v>3.8331833864869171</v>
      </c>
      <c r="BV41" s="9">
        <f t="shared" si="10"/>
        <v>3.9092766943772839</v>
      </c>
      <c r="BW41" s="9">
        <f t="shared" si="10"/>
        <v>3.8600279090527922</v>
      </c>
      <c r="BX41" s="9">
        <f t="shared" si="10"/>
        <v>3.9086661150730793</v>
      </c>
      <c r="BY41" s="9">
        <f t="shared" si="10"/>
        <v>3.9750038793353681</v>
      </c>
      <c r="BZ41" s="9">
        <f t="shared" si="10"/>
        <v>3.8680021351066132</v>
      </c>
      <c r="CA41" s="9">
        <f t="shared" si="10"/>
        <v>3.8276562201690303</v>
      </c>
      <c r="CB41" s="9">
        <f t="shared" si="10"/>
        <v>3.3990680139047758</v>
      </c>
      <c r="CC41" s="9">
        <f t="shared" si="10"/>
        <v>3.5382656705566413</v>
      </c>
      <c r="CD41" s="9">
        <f t="shared" si="10"/>
        <v>3.7019243551188907</v>
      </c>
      <c r="CE41" s="9">
        <f t="shared" si="10"/>
        <v>4.4364055654145291</v>
      </c>
      <c r="CF41" s="9">
        <f t="shared" si="10"/>
        <v>4.5055972069749899</v>
      </c>
      <c r="CG41" s="9">
        <f t="shared" si="10"/>
        <v>3.5036968504629478</v>
      </c>
      <c r="CH41" s="9">
        <f t="shared" si="10"/>
        <v>3.7023266352873039</v>
      </c>
      <c r="CI41" s="9">
        <f t="shared" si="10"/>
        <v>4.4874921581314089</v>
      </c>
      <c r="CJ41" s="9">
        <f t="shared" si="10"/>
        <v>4.4095109669084511</v>
      </c>
      <c r="CK41" s="9">
        <f t="shared" si="10"/>
        <v>4.0573324104981294</v>
      </c>
      <c r="CL41" s="10">
        <f t="shared" si="10"/>
        <v>0.32160208594063749</v>
      </c>
      <c r="CM41" s="10">
        <f t="shared" si="10"/>
        <v>3.9010413126868988E-2</v>
      </c>
      <c r="CN41" s="10">
        <f t="shared" si="10"/>
        <v>0.27805057634978719</v>
      </c>
      <c r="CO41" s="10">
        <f t="shared" si="10"/>
        <v>0.36133692458270639</v>
      </c>
      <c r="CP41" s="10">
        <f t="shared" si="10"/>
        <v>0.59630694515399929</v>
      </c>
      <c r="CQ41" s="10">
        <f t="shared" si="10"/>
        <v>0.40369305484600071</v>
      </c>
      <c r="CR41" s="9">
        <f t="shared" si="10"/>
        <v>4.5834454932868747</v>
      </c>
      <c r="CS41" s="9">
        <f t="shared" si="10"/>
        <v>4.4774817335921666</v>
      </c>
      <c r="CT41" s="9">
        <f t="shared" si="10"/>
        <v>3.9953312706757447</v>
      </c>
      <c r="CU41" s="10">
        <f t="shared" si="10"/>
        <v>0.2990370803298335</v>
      </c>
      <c r="CV41" s="10">
        <f t="shared" si="10"/>
        <v>0.70096291967016644</v>
      </c>
      <c r="CW41" s="9">
        <f t="shared" si="10"/>
        <v>4.1102731291847805</v>
      </c>
      <c r="CX41" s="9">
        <f t="shared" si="10"/>
        <v>4.3579017136945071</v>
      </c>
      <c r="CY41" s="9">
        <f t="shared" si="10"/>
        <v>4.3011251244328763</v>
      </c>
      <c r="CZ41" s="10">
        <f t="shared" si="10"/>
        <v>0.1605588526633579</v>
      </c>
      <c r="DA41" s="10">
        <f t="shared" si="10"/>
        <v>0.83944114733664199</v>
      </c>
      <c r="DB41" s="9">
        <f t="shared" si="10"/>
        <v>4.5233681627434414</v>
      </c>
      <c r="DC41" s="9">
        <f t="shared" si="10"/>
        <v>4.3635977382934579</v>
      </c>
      <c r="DD41" s="9">
        <f t="shared" si="10"/>
        <v>4.5129588727483076</v>
      </c>
      <c r="DE41" s="10">
        <f t="shared" si="10"/>
        <v>0.38727133081971793</v>
      </c>
      <c r="DF41" s="10">
        <f t="shared" si="10"/>
        <v>0.61272866918028213</v>
      </c>
      <c r="DG41" s="9">
        <f t="shared" si="10"/>
        <v>4.066695412562348</v>
      </c>
      <c r="DH41" s="9">
        <f t="shared" si="10"/>
        <v>3.4821372373309796</v>
      </c>
      <c r="DI41" s="9">
        <f t="shared" si="10"/>
        <v>3.2948134118552166</v>
      </c>
      <c r="DJ41" s="9">
        <f t="shared" si="10"/>
        <v>3.5412700786056046</v>
      </c>
      <c r="DK41" s="9">
        <f t="shared" si="10"/>
        <v>3.6116842295131772</v>
      </c>
      <c r="DL41" s="9">
        <f t="shared" si="10"/>
        <v>3.9877353315315078</v>
      </c>
      <c r="DM41" s="10">
        <f t="shared" si="10"/>
        <v>0.51890500021735342</v>
      </c>
      <c r="DN41" s="10">
        <f t="shared" si="10"/>
        <v>0.48109499978264642</v>
      </c>
      <c r="DO41" s="9">
        <f t="shared" si="10"/>
        <v>3.9104421486738787</v>
      </c>
      <c r="DP41" s="9">
        <f t="shared" si="10"/>
        <v>3.955399582177443</v>
      </c>
      <c r="DQ41" s="9">
        <f t="shared" si="10"/>
        <v>4.1119190770386673</v>
      </c>
      <c r="DR41" s="10">
        <f t="shared" si="10"/>
        <v>0.65156590414493831</v>
      </c>
      <c r="DS41" s="10">
        <f t="shared" si="10"/>
        <v>0.34843409585506158</v>
      </c>
      <c r="DT41" s="9">
        <f t="shared" si="10"/>
        <v>4.0053795298605541</v>
      </c>
      <c r="DU41" s="9">
        <f t="shared" si="10"/>
        <v>3.8560065352519866</v>
      </c>
      <c r="DV41" s="9">
        <f t="shared" si="10"/>
        <v>3.9665341701765899</v>
      </c>
      <c r="DW41" s="10">
        <f t="shared" si="10"/>
        <v>0.72985560838442787</v>
      </c>
      <c r="DX41" s="10">
        <f t="shared" si="10"/>
        <v>0.27014439161557219</v>
      </c>
      <c r="DY41" s="9">
        <f t="shared" si="10"/>
        <v>4.0041835901209408</v>
      </c>
      <c r="DZ41" s="9">
        <f t="shared" si="10"/>
        <v>3.8641428525759576</v>
      </c>
      <c r="EA41" s="9">
        <f t="shared" ref="EA41:GL41" si="11">AVERAGE(EA6,EA10,EA13,EA20,EA24,EA32:EA33,EA36)</f>
        <v>3.9634292892152967</v>
      </c>
      <c r="EB41" s="10">
        <f t="shared" si="11"/>
        <v>0.6459779004345173</v>
      </c>
      <c r="EC41" s="10">
        <f t="shared" si="11"/>
        <v>0.35402209956548258</v>
      </c>
      <c r="ED41" s="9">
        <f t="shared" si="11"/>
        <v>3.9533839060116267</v>
      </c>
      <c r="EE41" s="9">
        <f t="shared" si="11"/>
        <v>4.012468001940225</v>
      </c>
      <c r="EF41" s="10">
        <f t="shared" si="11"/>
        <v>0.71180448329059576</v>
      </c>
      <c r="EG41" s="10">
        <f t="shared" si="11"/>
        <v>0.28819551670940419</v>
      </c>
      <c r="EH41" s="9">
        <f t="shared" si="11"/>
        <v>3.8951762836184267</v>
      </c>
      <c r="EI41" s="9">
        <f t="shared" si="11"/>
        <v>3.9275709139973793</v>
      </c>
      <c r="EJ41" s="10">
        <f t="shared" si="11"/>
        <v>0.38751223685363301</v>
      </c>
      <c r="EK41" s="10">
        <f t="shared" si="11"/>
        <v>0.6124877631463671</v>
      </c>
      <c r="EL41" s="9">
        <f t="shared" si="11"/>
        <v>3.8213445838804092</v>
      </c>
      <c r="EM41" s="9">
        <f t="shared" si="11"/>
        <v>4.0501885853523332</v>
      </c>
      <c r="EN41" s="9">
        <f t="shared" si="11"/>
        <v>4.025318046385757</v>
      </c>
      <c r="EO41" s="10">
        <f t="shared" si="11"/>
        <v>0.46694424158921771</v>
      </c>
      <c r="EP41" s="10">
        <f t="shared" si="11"/>
        <v>0.53305575841078234</v>
      </c>
      <c r="EQ41" s="9">
        <f t="shared" si="11"/>
        <v>3.792059970325544</v>
      </c>
      <c r="ER41" s="9">
        <f t="shared" si="11"/>
        <v>3.9776898677256392</v>
      </c>
      <c r="ES41" s="9">
        <f t="shared" si="11"/>
        <v>3.9913428065477081</v>
      </c>
      <c r="ET41" s="10">
        <f t="shared" si="11"/>
        <v>0.59033978106382867</v>
      </c>
      <c r="EU41" s="10">
        <f t="shared" si="11"/>
        <v>0.40966021893617127</v>
      </c>
      <c r="EV41" s="9">
        <f t="shared" si="11"/>
        <v>4.0021181542746174</v>
      </c>
      <c r="EW41" s="10">
        <f t="shared" si="11"/>
        <v>0.724533210126729</v>
      </c>
      <c r="EX41" s="10">
        <f t="shared" si="11"/>
        <v>0.27546678987327095</v>
      </c>
      <c r="EY41" s="9">
        <f t="shared" si="11"/>
        <v>3.5389704214406152</v>
      </c>
      <c r="EZ41" s="10">
        <f t="shared" si="11"/>
        <v>0.4274260732947926</v>
      </c>
      <c r="FA41" s="10">
        <f t="shared" si="11"/>
        <v>0.57257392670520746</v>
      </c>
      <c r="FB41" s="9">
        <f t="shared" si="11"/>
        <v>3.6513110293459117</v>
      </c>
      <c r="FC41" s="10">
        <f t="shared" si="11"/>
        <v>0.55066717989228697</v>
      </c>
      <c r="FD41" s="10">
        <f t="shared" si="11"/>
        <v>0.44933282010771297</v>
      </c>
      <c r="FE41" s="9">
        <f t="shared" si="11"/>
        <v>4.2722389236480227</v>
      </c>
      <c r="FF41" s="9">
        <f t="shared" si="11"/>
        <v>4.2561560421320159</v>
      </c>
      <c r="FG41" s="10">
        <f t="shared" si="11"/>
        <v>0.53278534392157373</v>
      </c>
      <c r="FH41" s="10">
        <f t="shared" si="11"/>
        <v>0.46721465607842627</v>
      </c>
      <c r="FI41" s="9">
        <f t="shared" si="11"/>
        <v>4.0193811613921708</v>
      </c>
      <c r="FJ41" s="9">
        <f t="shared" si="11"/>
        <v>4.0535351380551008</v>
      </c>
      <c r="FK41" s="9">
        <f t="shared" si="11"/>
        <v>3.3056159936578502</v>
      </c>
      <c r="FL41" s="9">
        <f t="shared" si="11"/>
        <v>3.9795239816354422</v>
      </c>
      <c r="FM41" s="9">
        <f t="shared" si="11"/>
        <v>3.8031798318125194</v>
      </c>
      <c r="FN41" s="9">
        <f t="shared" si="11"/>
        <v>4.5950213238843514</v>
      </c>
      <c r="FO41" s="9">
        <f t="shared" si="11"/>
        <v>4.0154210872818092</v>
      </c>
      <c r="FP41" s="9">
        <f t="shared" si="11"/>
        <v>4.3075287708926568</v>
      </c>
      <c r="FQ41" s="9">
        <f t="shared" si="11"/>
        <v>4.4619168207740492</v>
      </c>
      <c r="FR41" s="9">
        <f t="shared" si="11"/>
        <v>4.5136037551590977</v>
      </c>
      <c r="FS41" s="9">
        <f t="shared" si="11"/>
        <v>4.6330882298283509</v>
      </c>
      <c r="FT41" s="9">
        <f t="shared" si="11"/>
        <v>4.1106459836054272</v>
      </c>
      <c r="FU41" s="9">
        <f t="shared" si="11"/>
        <v>4.4942026915700728</v>
      </c>
      <c r="FV41" s="9">
        <f t="shared" si="11"/>
        <v>4.5324347279708226</v>
      </c>
      <c r="FW41" s="9">
        <f t="shared" si="11"/>
        <v>4.5170611570749468</v>
      </c>
      <c r="FX41" s="9">
        <f t="shared" si="11"/>
        <v>4.5246618378570442</v>
      </c>
      <c r="FY41" s="9">
        <f t="shared" si="11"/>
        <v>3.9618197894668286</v>
      </c>
      <c r="FZ41" s="9">
        <f t="shared" si="11"/>
        <v>4.1051581243178967</v>
      </c>
      <c r="GA41" s="9">
        <f t="shared" si="11"/>
        <v>3.8534300325263633</v>
      </c>
      <c r="GB41" s="10">
        <f t="shared" si="11"/>
        <v>0.11229894742900633</v>
      </c>
      <c r="GC41" s="10">
        <f t="shared" si="11"/>
        <v>0.38762704898137218</v>
      </c>
      <c r="GD41" s="10">
        <f t="shared" si="11"/>
        <v>0.32131222562917222</v>
      </c>
      <c r="GE41" s="10">
        <f t="shared" si="11"/>
        <v>0.17876177796044931</v>
      </c>
      <c r="GF41" s="10">
        <f t="shared" si="11"/>
        <v>0.18396113078806278</v>
      </c>
      <c r="GG41" s="10">
        <f t="shared" si="11"/>
        <v>0.10480819714877847</v>
      </c>
      <c r="GH41" s="10">
        <f t="shared" si="11"/>
        <v>7.2877759387778504E-2</v>
      </c>
      <c r="GI41" s="10">
        <f t="shared" si="11"/>
        <v>0.12253301981871004</v>
      </c>
      <c r="GJ41" s="10">
        <f t="shared" si="11"/>
        <v>0.18218393440462155</v>
      </c>
      <c r="GK41" s="10">
        <f t="shared" si="11"/>
        <v>0.24710230769737843</v>
      </c>
      <c r="GL41" s="10">
        <f t="shared" si="11"/>
        <v>8.6533650754670233E-2</v>
      </c>
    </row>
    <row r="42" spans="1:194" s="11" customFormat="1" x14ac:dyDescent="0.25">
      <c r="A42" s="9" t="s">
        <v>213</v>
      </c>
      <c r="B42" s="10">
        <f>AVERAGE(B5,B9,B14,B16,B21,B31,B34:B35)</f>
        <v>0.98679097058064791</v>
      </c>
      <c r="C42" s="10">
        <f t="shared" ref="C42:BN42" si="12">AVERAGE(C5,C9,C14,C16,C21,C31,C34:C35)</f>
        <v>1.3209029419352075E-2</v>
      </c>
      <c r="D42" s="10">
        <f t="shared" si="12"/>
        <v>0.44242623041731177</v>
      </c>
      <c r="E42" s="10">
        <f t="shared" si="12"/>
        <v>0.17384584144892096</v>
      </c>
      <c r="F42" s="10">
        <f t="shared" si="12"/>
        <v>8.6252172906996424E-2</v>
      </c>
      <c r="G42" s="10">
        <f t="shared" si="12"/>
        <v>0.18818786427057274</v>
      </c>
      <c r="H42" s="10">
        <f t="shared" si="12"/>
        <v>0.1345854823837391</v>
      </c>
      <c r="I42" s="10">
        <f t="shared" si="12"/>
        <v>0.40178615616096142</v>
      </c>
      <c r="J42" s="10">
        <f t="shared" si="12"/>
        <v>0.59821384383903853</v>
      </c>
      <c r="K42" s="10">
        <f t="shared" si="12"/>
        <v>3.4035690547667488E-2</v>
      </c>
      <c r="L42" s="10">
        <f t="shared" si="12"/>
        <v>9.9950423682624606E-2</v>
      </c>
      <c r="M42" s="10">
        <f t="shared" si="12"/>
        <v>0.23664081127500397</v>
      </c>
      <c r="N42" s="10">
        <f t="shared" si="12"/>
        <v>0.62937307449470403</v>
      </c>
      <c r="O42" s="10">
        <f t="shared" si="12"/>
        <v>0.73160919733552066</v>
      </c>
      <c r="P42" s="10">
        <f t="shared" si="12"/>
        <v>0.26839080266447929</v>
      </c>
      <c r="Q42" s="9">
        <f t="shared" si="12"/>
        <v>4.8522030619218741</v>
      </c>
      <c r="R42" s="10">
        <f t="shared" si="12"/>
        <v>0.26583024403225258</v>
      </c>
      <c r="S42" s="10">
        <f t="shared" si="12"/>
        <v>0.73416975596774747</v>
      </c>
      <c r="T42" s="9">
        <f t="shared" si="12"/>
        <v>4.5309723344857664</v>
      </c>
      <c r="U42" s="9">
        <f t="shared" si="12"/>
        <v>4.7969449198964993</v>
      </c>
      <c r="V42" s="9">
        <f t="shared" si="12"/>
        <v>4.6223261625466634</v>
      </c>
      <c r="W42" s="10">
        <f t="shared" si="12"/>
        <v>0.22234445663676713</v>
      </c>
      <c r="X42" s="10">
        <f t="shared" si="12"/>
        <v>0.77765554336323284</v>
      </c>
      <c r="Y42" s="9">
        <f t="shared" si="12"/>
        <v>4.246245902340763</v>
      </c>
      <c r="Z42" s="9">
        <f t="shared" si="12"/>
        <v>4.5698734743944129</v>
      </c>
      <c r="AA42" s="9">
        <f t="shared" si="12"/>
        <v>4.4225564111550142</v>
      </c>
      <c r="AB42" s="10">
        <f t="shared" si="12"/>
        <v>0.80571250466056654</v>
      </c>
      <c r="AC42" s="10">
        <f t="shared" si="12"/>
        <v>0.19428749533943349</v>
      </c>
      <c r="AD42" s="9">
        <f t="shared" si="12"/>
        <v>4.7737836917349066</v>
      </c>
      <c r="AE42" s="10">
        <f t="shared" si="12"/>
        <v>0.1288292525633189</v>
      </c>
      <c r="AF42" s="10">
        <f t="shared" si="12"/>
        <v>0.8711707474366811</v>
      </c>
      <c r="AG42" s="9">
        <f t="shared" si="12"/>
        <v>4.5100580645553956</v>
      </c>
      <c r="AH42" s="9">
        <f t="shared" si="12"/>
        <v>4.6805516891190084</v>
      </c>
      <c r="AI42" s="9">
        <f t="shared" si="12"/>
        <v>4.2445835286440738</v>
      </c>
      <c r="AJ42" s="10">
        <f t="shared" si="12"/>
        <v>0.16361571089784424</v>
      </c>
      <c r="AK42" s="10">
        <f t="shared" si="12"/>
        <v>0.83638428910215579</v>
      </c>
      <c r="AL42" s="9">
        <f t="shared" si="12"/>
        <v>3.991862875547048</v>
      </c>
      <c r="AM42" s="9">
        <f t="shared" si="12"/>
        <v>0.34386654190262617</v>
      </c>
      <c r="AN42" s="9">
        <f t="shared" si="12"/>
        <v>0.65613345809737378</v>
      </c>
      <c r="AO42" s="9">
        <f t="shared" si="12"/>
        <v>4.1669980140709351</v>
      </c>
      <c r="AP42" s="9">
        <f t="shared" si="12"/>
        <v>4.2783062411974111</v>
      </c>
      <c r="AQ42" s="10">
        <f t="shared" si="12"/>
        <v>0.10738006851807551</v>
      </c>
      <c r="AR42" s="10">
        <f t="shared" si="12"/>
        <v>0.89261993148192442</v>
      </c>
      <c r="AS42" s="9">
        <f t="shared" si="12"/>
        <v>3.6960014081266834</v>
      </c>
      <c r="AT42" s="9">
        <f t="shared" si="12"/>
        <v>3.6303546398847821</v>
      </c>
      <c r="AU42" s="9">
        <f t="shared" si="12"/>
        <v>4.7431326279952373</v>
      </c>
      <c r="AV42" s="10">
        <f t="shared" si="12"/>
        <v>0.27137086424396201</v>
      </c>
      <c r="AW42" s="10">
        <f t="shared" si="12"/>
        <v>0.72862913575603805</v>
      </c>
      <c r="AX42" s="9">
        <f t="shared" si="12"/>
        <v>3.7560566294494331</v>
      </c>
      <c r="AY42" s="9">
        <f t="shared" si="12"/>
        <v>3.4646697122671237</v>
      </c>
      <c r="AZ42" s="9">
        <f t="shared" si="12"/>
        <v>3.0517776417346489</v>
      </c>
      <c r="BA42" s="9">
        <f t="shared" si="12"/>
        <v>3.9150691927800159</v>
      </c>
      <c r="BB42" s="9">
        <f t="shared" si="12"/>
        <v>4.4317978297719076</v>
      </c>
      <c r="BC42" s="9">
        <f t="shared" si="12"/>
        <v>3.7646119281372821</v>
      </c>
      <c r="BD42" s="9">
        <f t="shared" si="12"/>
        <v>3.5015586998654684</v>
      </c>
      <c r="BE42" s="9">
        <f t="shared" si="12"/>
        <v>4.099246553041997</v>
      </c>
      <c r="BF42" s="9">
        <f t="shared" si="12"/>
        <v>3.9007108677989799</v>
      </c>
      <c r="BG42" s="9">
        <f t="shared" si="12"/>
        <v>4.0725177151957075</v>
      </c>
      <c r="BH42" s="9">
        <f t="shared" si="12"/>
        <v>4.1406204592921085</v>
      </c>
      <c r="BI42" s="9">
        <f t="shared" si="12"/>
        <v>3.9573891525305096</v>
      </c>
      <c r="BJ42" s="9" t="e">
        <f t="shared" si="12"/>
        <v>#DIV/0!</v>
      </c>
      <c r="BK42" s="9">
        <f t="shared" si="12"/>
        <v>3.5438292047162685</v>
      </c>
      <c r="BL42" s="9">
        <f t="shared" si="12"/>
        <v>3.2730225417662675</v>
      </c>
      <c r="BM42" s="9">
        <f t="shared" si="12"/>
        <v>4.5937565314642148</v>
      </c>
      <c r="BN42" s="9">
        <f t="shared" si="12"/>
        <v>3.2108881772476923</v>
      </c>
      <c r="BO42" s="9">
        <f t="shared" ref="BO42:DZ42" si="13">AVERAGE(BO5,BO9,BO14,BO16,BO21,BO31,BO34:BO35)</f>
        <v>3.6076290323803386</v>
      </c>
      <c r="BP42" s="9">
        <f t="shared" si="13"/>
        <v>3.876176101952971</v>
      </c>
      <c r="BQ42" s="9">
        <f t="shared" si="13"/>
        <v>3.5488317000486549</v>
      </c>
      <c r="BR42" s="9">
        <f t="shared" si="13"/>
        <v>3.6631235472009447</v>
      </c>
      <c r="BS42" s="9">
        <f t="shared" si="13"/>
        <v>3.9491601036486603</v>
      </c>
      <c r="BT42" s="9">
        <f t="shared" si="13"/>
        <v>4.4072562446270176</v>
      </c>
      <c r="BU42" s="9">
        <f t="shared" si="13"/>
        <v>3.9553425243286733</v>
      </c>
      <c r="BV42" s="9">
        <f t="shared" si="13"/>
        <v>4.121142379135085</v>
      </c>
      <c r="BW42" s="9">
        <f t="shared" si="13"/>
        <v>4.0948010664192243</v>
      </c>
      <c r="BX42" s="9">
        <f t="shared" si="13"/>
        <v>3.9810165642447117</v>
      </c>
      <c r="BY42" s="9">
        <f t="shared" si="13"/>
        <v>3.974973827300289</v>
      </c>
      <c r="BZ42" s="9">
        <f t="shared" si="13"/>
        <v>3.8748120451891879</v>
      </c>
      <c r="CA42" s="9">
        <f t="shared" si="13"/>
        <v>3.8003520118886951</v>
      </c>
      <c r="CB42" s="9">
        <f t="shared" si="13"/>
        <v>3.3470911633083342</v>
      </c>
      <c r="CC42" s="9">
        <f t="shared" si="13"/>
        <v>3.4813751561808362</v>
      </c>
      <c r="CD42" s="9">
        <f t="shared" si="13"/>
        <v>3.7551216245717924</v>
      </c>
      <c r="CE42" s="9">
        <f t="shared" si="13"/>
        <v>4.4524440514346324</v>
      </c>
      <c r="CF42" s="9">
        <f t="shared" si="13"/>
        <v>4.5312721949327681</v>
      </c>
      <c r="CG42" s="9">
        <f t="shared" si="13"/>
        <v>3.5322798271881042</v>
      </c>
      <c r="CH42" s="9">
        <f t="shared" si="13"/>
        <v>3.6548781289298833</v>
      </c>
      <c r="CI42" s="9">
        <f t="shared" si="13"/>
        <v>4.7181338648013069</v>
      </c>
      <c r="CJ42" s="9">
        <f t="shared" si="13"/>
        <v>4.496310504567516</v>
      </c>
      <c r="CK42" s="9">
        <f t="shared" si="13"/>
        <v>4.3449402419837044</v>
      </c>
      <c r="CL42" s="10">
        <f t="shared" si="13"/>
        <v>0.41346508541152566</v>
      </c>
      <c r="CM42" s="10">
        <f t="shared" si="13"/>
        <v>3.3308224052624555E-2</v>
      </c>
      <c r="CN42" s="10">
        <f t="shared" si="13"/>
        <v>0.19086655844010961</v>
      </c>
      <c r="CO42" s="10">
        <f t="shared" si="13"/>
        <v>0.36236013209574025</v>
      </c>
      <c r="CP42" s="10">
        <f t="shared" si="13"/>
        <v>0.50720892334520173</v>
      </c>
      <c r="CQ42" s="10">
        <f t="shared" si="13"/>
        <v>0.49279107665479827</v>
      </c>
      <c r="CR42" s="9">
        <f t="shared" si="13"/>
        <v>4.5273424495318126</v>
      </c>
      <c r="CS42" s="9">
        <f t="shared" si="13"/>
        <v>4.3896330476988021</v>
      </c>
      <c r="CT42" s="9">
        <f t="shared" si="13"/>
        <v>4.0187946000902333</v>
      </c>
      <c r="CU42" s="10">
        <f t="shared" si="13"/>
        <v>0.20510022436989708</v>
      </c>
      <c r="CV42" s="10">
        <f t="shared" si="13"/>
        <v>0.79489977563010283</v>
      </c>
      <c r="CW42" s="9">
        <f t="shared" si="13"/>
        <v>4.1738943109244326</v>
      </c>
      <c r="CX42" s="9">
        <f t="shared" si="13"/>
        <v>4.4621130414465293</v>
      </c>
      <c r="CY42" s="9">
        <f t="shared" si="13"/>
        <v>4.4296767398378121</v>
      </c>
      <c r="CZ42" s="10">
        <f t="shared" si="13"/>
        <v>0.12610447932424737</v>
      </c>
      <c r="DA42" s="10">
        <f t="shared" si="13"/>
        <v>0.87389552067575271</v>
      </c>
      <c r="DB42" s="9">
        <f t="shared" si="13"/>
        <v>4.4920490824674815</v>
      </c>
      <c r="DC42" s="9">
        <f t="shared" si="13"/>
        <v>4.4462841149731549</v>
      </c>
      <c r="DD42" s="9">
        <f t="shared" si="13"/>
        <v>4.5308889101749559</v>
      </c>
      <c r="DE42" s="10">
        <f t="shared" si="13"/>
        <v>0.18257187186215321</v>
      </c>
      <c r="DF42" s="10">
        <f t="shared" si="13"/>
        <v>0.81742812813784671</v>
      </c>
      <c r="DG42" s="9">
        <f t="shared" si="13"/>
        <v>4.3900648706956096</v>
      </c>
      <c r="DH42" s="9">
        <f t="shared" si="13"/>
        <v>3.6138102922228623</v>
      </c>
      <c r="DI42" s="9">
        <f t="shared" si="13"/>
        <v>3.5754284783513746</v>
      </c>
      <c r="DJ42" s="9">
        <f t="shared" si="13"/>
        <v>3.6824861008916079</v>
      </c>
      <c r="DK42" s="9">
        <f t="shared" si="13"/>
        <v>3.6478877750786465</v>
      </c>
      <c r="DL42" s="9">
        <f t="shared" si="13"/>
        <v>4.0456645213330109</v>
      </c>
      <c r="DM42" s="10">
        <f t="shared" si="13"/>
        <v>0.38854185886305409</v>
      </c>
      <c r="DN42" s="10">
        <f t="shared" si="13"/>
        <v>0.61145814113694585</v>
      </c>
      <c r="DO42" s="9">
        <f t="shared" si="13"/>
        <v>4.0486585486887954</v>
      </c>
      <c r="DP42" s="9">
        <f t="shared" si="13"/>
        <v>4.1587004043592612</v>
      </c>
      <c r="DQ42" s="9">
        <f t="shared" si="13"/>
        <v>4.1463861587656856</v>
      </c>
      <c r="DR42" s="10">
        <f t="shared" si="13"/>
        <v>0.57279785896256297</v>
      </c>
      <c r="DS42" s="10">
        <f t="shared" si="13"/>
        <v>0.42720214103743698</v>
      </c>
      <c r="DT42" s="9">
        <f t="shared" si="13"/>
        <v>4.1388434381694585</v>
      </c>
      <c r="DU42" s="9">
        <f t="shared" si="13"/>
        <v>3.997976325395121</v>
      </c>
      <c r="DV42" s="9">
        <f t="shared" si="13"/>
        <v>4.0553152684227127</v>
      </c>
      <c r="DW42" s="10">
        <f t="shared" si="13"/>
        <v>0.68849577698189224</v>
      </c>
      <c r="DX42" s="10">
        <f t="shared" si="13"/>
        <v>0.31150422301810782</v>
      </c>
      <c r="DY42" s="9">
        <f t="shared" si="13"/>
        <v>4.1106605393872062</v>
      </c>
      <c r="DZ42" s="9">
        <f t="shared" si="13"/>
        <v>3.9808599489302692</v>
      </c>
      <c r="EA42" s="9">
        <f t="shared" ref="EA42:GL42" si="14">AVERAGE(EA5,EA9,EA14,EA16,EA21,EA31,EA34:EA35)</f>
        <v>4.0733291705481518</v>
      </c>
      <c r="EB42" s="10">
        <f t="shared" si="14"/>
        <v>0.54192577147956744</v>
      </c>
      <c r="EC42" s="10">
        <f t="shared" si="14"/>
        <v>0.4580742285204325</v>
      </c>
      <c r="ED42" s="9">
        <f t="shared" si="14"/>
        <v>4.06292278867652</v>
      </c>
      <c r="EE42" s="9">
        <f t="shared" si="14"/>
        <v>4.1130564147571986</v>
      </c>
      <c r="EF42" s="10">
        <f t="shared" si="14"/>
        <v>0.67033929458117936</v>
      </c>
      <c r="EG42" s="10">
        <f t="shared" si="14"/>
        <v>0.32966070541882053</v>
      </c>
      <c r="EH42" s="9">
        <f t="shared" si="14"/>
        <v>4.0446914455455234</v>
      </c>
      <c r="EI42" s="9">
        <f t="shared" si="14"/>
        <v>4.1171949688234486</v>
      </c>
      <c r="EJ42" s="10">
        <f t="shared" si="14"/>
        <v>0.33264707307478614</v>
      </c>
      <c r="EK42" s="10">
        <f t="shared" si="14"/>
        <v>0.66735292692521375</v>
      </c>
      <c r="EL42" s="9">
        <f t="shared" si="14"/>
        <v>3.943991344340088</v>
      </c>
      <c r="EM42" s="9">
        <f t="shared" si="14"/>
        <v>4.2425909557746779</v>
      </c>
      <c r="EN42" s="9">
        <f t="shared" si="14"/>
        <v>4.243839040716221</v>
      </c>
      <c r="EO42" s="10">
        <f t="shared" si="14"/>
        <v>0.44527273791895233</v>
      </c>
      <c r="EP42" s="10">
        <f t="shared" si="14"/>
        <v>0.55472726208104761</v>
      </c>
      <c r="EQ42" s="9">
        <f t="shared" si="14"/>
        <v>3.946492397239092</v>
      </c>
      <c r="ER42" s="9">
        <f t="shared" si="14"/>
        <v>4.2340998206774341</v>
      </c>
      <c r="ES42" s="9">
        <f t="shared" si="14"/>
        <v>4.2208465391258176</v>
      </c>
      <c r="ET42" s="10">
        <f t="shared" si="14"/>
        <v>0.57315186987302846</v>
      </c>
      <c r="EU42" s="10">
        <f t="shared" si="14"/>
        <v>0.42684813012697154</v>
      </c>
      <c r="EV42" s="9">
        <f t="shared" si="14"/>
        <v>4.1003388310221158</v>
      </c>
      <c r="EW42" s="10">
        <f t="shared" si="14"/>
        <v>0.75877478360024864</v>
      </c>
      <c r="EX42" s="10">
        <f t="shared" si="14"/>
        <v>0.24122521639975128</v>
      </c>
      <c r="EY42" s="9">
        <f t="shared" si="14"/>
        <v>3.8602725400609881</v>
      </c>
      <c r="EZ42" s="10">
        <f t="shared" si="14"/>
        <v>0.45202683690970824</v>
      </c>
      <c r="FA42" s="10">
        <f t="shared" si="14"/>
        <v>0.54797316309029176</v>
      </c>
      <c r="FB42" s="9">
        <f t="shared" si="14"/>
        <v>3.8555460582852854</v>
      </c>
      <c r="FC42" s="10">
        <f t="shared" si="14"/>
        <v>0.53125872659152351</v>
      </c>
      <c r="FD42" s="10">
        <f t="shared" si="14"/>
        <v>0.46874127340847654</v>
      </c>
      <c r="FE42" s="9">
        <f t="shared" si="14"/>
        <v>4.3899944718577713</v>
      </c>
      <c r="FF42" s="9">
        <f t="shared" si="14"/>
        <v>4.3674686015757143</v>
      </c>
      <c r="FG42" s="10">
        <f t="shared" si="14"/>
        <v>0.45164727854049919</v>
      </c>
      <c r="FH42" s="10">
        <f t="shared" si="14"/>
        <v>0.54835272145950087</v>
      </c>
      <c r="FI42" s="9">
        <f t="shared" si="14"/>
        <v>4.2481146791756519</v>
      </c>
      <c r="FJ42" s="9">
        <f t="shared" si="14"/>
        <v>4.275737029671757</v>
      </c>
      <c r="FK42" s="9">
        <f t="shared" si="14"/>
        <v>3.5322681813347829</v>
      </c>
      <c r="FL42" s="9">
        <f t="shared" si="14"/>
        <v>4.1026000943747309</v>
      </c>
      <c r="FM42" s="9">
        <f t="shared" si="14"/>
        <v>3.922772610424345</v>
      </c>
      <c r="FN42" s="9">
        <f t="shared" si="14"/>
        <v>4.7489540934178791</v>
      </c>
      <c r="FO42" s="9">
        <f t="shared" si="14"/>
        <v>4.2952270474430136</v>
      </c>
      <c r="FP42" s="9">
        <f t="shared" si="14"/>
        <v>4.4533900281240237</v>
      </c>
      <c r="FQ42" s="9">
        <f t="shared" si="14"/>
        <v>4.588004646061048</v>
      </c>
      <c r="FR42" s="9">
        <f t="shared" si="14"/>
        <v>4.5852289299884283</v>
      </c>
      <c r="FS42" s="9">
        <f t="shared" si="14"/>
        <v>4.6537643646755571</v>
      </c>
      <c r="FT42" s="9">
        <f t="shared" si="14"/>
        <v>4.2037284937179082</v>
      </c>
      <c r="FU42" s="9">
        <f t="shared" si="14"/>
        <v>4.5086158585616136</v>
      </c>
      <c r="FV42" s="9">
        <f t="shared" si="14"/>
        <v>4.6084867040585609</v>
      </c>
      <c r="FW42" s="9">
        <f t="shared" si="14"/>
        <v>4.6236966426791266</v>
      </c>
      <c r="FX42" s="9">
        <f t="shared" si="14"/>
        <v>4.5775562897849991</v>
      </c>
      <c r="FY42" s="9">
        <f t="shared" si="14"/>
        <v>3.9751984621846534</v>
      </c>
      <c r="FZ42" s="9">
        <f t="shared" si="14"/>
        <v>4.2839197093231336</v>
      </c>
      <c r="GA42" s="9">
        <f t="shared" si="14"/>
        <v>4.3814968814968811</v>
      </c>
      <c r="GB42" s="10">
        <f t="shared" si="14"/>
        <v>0.13586208189900598</v>
      </c>
      <c r="GC42" s="10">
        <f t="shared" si="14"/>
        <v>0.36121034774659921</v>
      </c>
      <c r="GD42" s="10">
        <f t="shared" si="14"/>
        <v>0.35593209983050661</v>
      </c>
      <c r="GE42" s="10">
        <f t="shared" si="14"/>
        <v>0.14699547052388823</v>
      </c>
      <c r="GF42" s="10">
        <f t="shared" si="14"/>
        <v>0.1584813144642235</v>
      </c>
      <c r="GG42" s="10">
        <f t="shared" si="14"/>
        <v>0.11190670569366683</v>
      </c>
      <c r="GH42" s="10">
        <f t="shared" si="14"/>
        <v>9.8456581432365173E-2</v>
      </c>
      <c r="GI42" s="10">
        <f t="shared" si="14"/>
        <v>0.14716936151413809</v>
      </c>
      <c r="GJ42" s="10">
        <f t="shared" si="14"/>
        <v>0.1635555438619245</v>
      </c>
      <c r="GK42" s="10">
        <f t="shared" si="14"/>
        <v>0.22237138307141988</v>
      </c>
      <c r="GL42" s="10">
        <f t="shared" si="14"/>
        <v>9.8059109962262012E-2</v>
      </c>
    </row>
    <row r="43" spans="1:194" s="11" customFormat="1" x14ac:dyDescent="0.25">
      <c r="A43" s="9" t="s">
        <v>214</v>
      </c>
      <c r="B43" s="10">
        <f>AVERAGE(B22:B23,B25, B29)</f>
        <v>0.77159711044996115</v>
      </c>
      <c r="C43" s="10">
        <f t="shared" ref="C43:BN43" si="15">AVERAGE(C22:C23,C25, C29)</f>
        <v>0.22840288955003873</v>
      </c>
      <c r="D43" s="10">
        <f t="shared" si="15"/>
        <v>0.11068033575321759</v>
      </c>
      <c r="E43" s="10">
        <f t="shared" si="15"/>
        <v>1.5872825146592329E-2</v>
      </c>
      <c r="F43" s="10">
        <f t="shared" si="15"/>
        <v>9.6311306246603418E-2</v>
      </c>
      <c r="G43" s="10">
        <f t="shared" si="15"/>
        <v>0.6463959433989217</v>
      </c>
      <c r="H43" s="10">
        <f t="shared" si="15"/>
        <v>0.13073958945466502</v>
      </c>
      <c r="I43" s="10">
        <f t="shared" si="15"/>
        <v>0.15789473684210525</v>
      </c>
      <c r="J43" s="10">
        <f t="shared" si="15"/>
        <v>0.84210526315789469</v>
      </c>
      <c r="K43" s="10">
        <f t="shared" si="15"/>
        <v>3.4772689091569255E-2</v>
      </c>
      <c r="L43" s="10">
        <f t="shared" si="15"/>
        <v>2.8564925458063047E-2</v>
      </c>
      <c r="M43" s="10">
        <f t="shared" si="15"/>
        <v>0.11970199483002487</v>
      </c>
      <c r="N43" s="10">
        <f t="shared" si="15"/>
        <v>0.81696039062034276</v>
      </c>
      <c r="O43" s="10"/>
      <c r="P43" s="10"/>
      <c r="Q43" s="9">
        <f t="shared" si="15"/>
        <v>5.5435606060606064</v>
      </c>
      <c r="R43" s="10"/>
      <c r="S43" s="10"/>
      <c r="T43" s="9">
        <f t="shared" si="15"/>
        <v>5.3839048378522065</v>
      </c>
      <c r="U43" s="9">
        <f t="shared" si="15"/>
        <v>5.6744417862838921</v>
      </c>
      <c r="V43" s="9">
        <f t="shared" si="15"/>
        <v>5.6283891547049443</v>
      </c>
      <c r="W43" s="10"/>
      <c r="X43" s="10"/>
      <c r="Y43" s="9">
        <f t="shared" si="15"/>
        <v>5.1673748353096176</v>
      </c>
      <c r="Z43" s="9">
        <f t="shared" si="15"/>
        <v>5.3533102766798422</v>
      </c>
      <c r="AA43" s="9">
        <f t="shared" si="15"/>
        <v>5.4962615283267455</v>
      </c>
      <c r="AB43" s="10"/>
      <c r="AC43" s="10"/>
      <c r="AD43" s="9">
        <f t="shared" si="15"/>
        <v>5.1432291666666661</v>
      </c>
      <c r="AE43" s="10"/>
      <c r="AF43" s="10"/>
      <c r="AG43" s="9">
        <f t="shared" si="15"/>
        <v>4.6540814280506222</v>
      </c>
      <c r="AH43" s="9">
        <f t="shared" si="15"/>
        <v>5.1339703661267642</v>
      </c>
      <c r="AI43" s="9">
        <f t="shared" si="15"/>
        <v>4.5590450367168378</v>
      </c>
      <c r="AJ43" s="10"/>
      <c r="AK43" s="10"/>
      <c r="AL43" s="9">
        <f t="shared" si="15"/>
        <v>4.8944805194805197</v>
      </c>
      <c r="AM43" s="9"/>
      <c r="AN43" s="9"/>
      <c r="AO43" s="9">
        <f t="shared" si="15"/>
        <v>5.1209045584045585</v>
      </c>
      <c r="AP43" s="9">
        <f t="shared" si="15"/>
        <v>4.7565630980524602</v>
      </c>
      <c r="AQ43" s="10"/>
      <c r="AR43" s="10"/>
      <c r="AS43" s="9">
        <f t="shared" si="15"/>
        <v>4.427248289345064</v>
      </c>
      <c r="AT43" s="9">
        <f t="shared" si="15"/>
        <v>4.292839687194526</v>
      </c>
      <c r="AU43" s="9">
        <f t="shared" si="15"/>
        <v>5.1289432341851704</v>
      </c>
      <c r="AV43" s="10"/>
      <c r="AW43" s="10"/>
      <c r="AX43" s="9">
        <f t="shared" si="15"/>
        <v>4.5266033891033892</v>
      </c>
      <c r="AY43" s="9">
        <f t="shared" si="15"/>
        <v>4.8136636636636636</v>
      </c>
      <c r="AZ43" s="9">
        <f t="shared" si="15"/>
        <v>4.6618699056199056</v>
      </c>
      <c r="BA43" s="9">
        <f t="shared" si="15"/>
        <v>5.1069401243819845</v>
      </c>
      <c r="BB43" s="9">
        <f t="shared" si="15"/>
        <v>5.3676718500556575</v>
      </c>
      <c r="BC43" s="9">
        <f t="shared" si="15"/>
        <v>4.8452140805529638</v>
      </c>
      <c r="BD43" s="9">
        <f t="shared" si="15"/>
        <v>4.7012191240132424</v>
      </c>
      <c r="BE43" s="9">
        <f t="shared" si="15"/>
        <v>5.2670265108151133</v>
      </c>
      <c r="BF43" s="9">
        <f t="shared" si="15"/>
        <v>5.3899233111561129</v>
      </c>
      <c r="BG43" s="9">
        <f t="shared" si="15"/>
        <v>5.2974149987200025</v>
      </c>
      <c r="BH43" s="9">
        <f t="shared" si="15"/>
        <v>5.0213080750623416</v>
      </c>
      <c r="BI43" s="9">
        <f t="shared" si="15"/>
        <v>4.9134570453672026</v>
      </c>
      <c r="BJ43" s="9">
        <f t="shared" si="15"/>
        <v>4.6603035349227619</v>
      </c>
      <c r="BK43" s="9">
        <f t="shared" si="15"/>
        <v>4.6815984498911334</v>
      </c>
      <c r="BL43" s="9">
        <f t="shared" si="15"/>
        <v>4.1374078052273537</v>
      </c>
      <c r="BM43" s="9">
        <f t="shared" si="15"/>
        <v>4.7258890898131405</v>
      </c>
      <c r="BN43" s="9">
        <f t="shared" si="15"/>
        <v>4.0759393399550712</v>
      </c>
      <c r="BO43" s="9">
        <f t="shared" ref="BO43:DZ43" si="16">AVERAGE(BO22:BO23,BO25, BO29)</f>
        <v>4.5818210345264987</v>
      </c>
      <c r="BP43" s="9">
        <f t="shared" si="16"/>
        <v>4.5253194457980408</v>
      </c>
      <c r="BQ43" s="9">
        <f t="shared" si="16"/>
        <v>4.4811513397604141</v>
      </c>
      <c r="BR43" s="9">
        <f t="shared" si="16"/>
        <v>4.4963675575337465</v>
      </c>
      <c r="BS43" s="9">
        <f t="shared" si="16"/>
        <v>4.8843422884430936</v>
      </c>
      <c r="BT43" s="9">
        <f t="shared" si="16"/>
        <v>5.1025888945332678</v>
      </c>
      <c r="BU43" s="9">
        <f t="shared" si="16"/>
        <v>4.6599108006594223</v>
      </c>
      <c r="BV43" s="9">
        <f t="shared" si="16"/>
        <v>4.7571087216248502</v>
      </c>
      <c r="BW43" s="9">
        <f t="shared" si="16"/>
        <v>4.7270684763438391</v>
      </c>
      <c r="BX43" s="9">
        <f t="shared" si="16"/>
        <v>4.6823618945295005</v>
      </c>
      <c r="BY43" s="9">
        <f t="shared" si="16"/>
        <v>4.62965182314041</v>
      </c>
      <c r="BZ43" s="9">
        <f t="shared" si="16"/>
        <v>4.492945013676426</v>
      </c>
      <c r="CA43" s="9">
        <f t="shared" si="16"/>
        <v>4.6048408488063659</v>
      </c>
      <c r="CB43" s="9">
        <f t="shared" si="16"/>
        <v>4.3465401785714288</v>
      </c>
      <c r="CC43" s="9">
        <f t="shared" si="16"/>
        <v>4.2040809309028528</v>
      </c>
      <c r="CD43" s="9">
        <f t="shared" si="16"/>
        <v>4.4057961681193705</v>
      </c>
      <c r="CE43" s="9">
        <f t="shared" si="16"/>
        <v>5.0350307871097542</v>
      </c>
      <c r="CF43" s="9">
        <f t="shared" si="16"/>
        <v>5.1433988320707069</v>
      </c>
      <c r="CG43" s="9">
        <f t="shared" si="16"/>
        <v>4.2123229623558887</v>
      </c>
      <c r="CH43" s="9">
        <f t="shared" si="16"/>
        <v>4.4860250932585961</v>
      </c>
      <c r="CI43" s="9">
        <f t="shared" si="16"/>
        <v>5.4698569619300468</v>
      </c>
      <c r="CJ43" s="9">
        <f t="shared" si="16"/>
        <v>5.4327862181226259</v>
      </c>
      <c r="CK43" s="9">
        <f t="shared" si="16"/>
        <v>5.2503709066209066</v>
      </c>
      <c r="CL43" s="10">
        <f t="shared" si="16"/>
        <v>0.20591431064288693</v>
      </c>
      <c r="CM43" s="10">
        <f t="shared" si="16"/>
        <v>2.984116145604708E-2</v>
      </c>
      <c r="CN43" s="10">
        <f t="shared" si="16"/>
        <v>0.44667040595685181</v>
      </c>
      <c r="CO43" s="10">
        <f t="shared" si="16"/>
        <v>0.31757412194421414</v>
      </c>
      <c r="CP43" s="10"/>
      <c r="CQ43" s="10"/>
      <c r="CR43" s="9">
        <f t="shared" si="16"/>
        <v>5.1494764508384288</v>
      </c>
      <c r="CS43" s="9">
        <f t="shared" si="16"/>
        <v>5.1372580599781941</v>
      </c>
      <c r="CT43" s="9">
        <f t="shared" si="16"/>
        <v>4.7775099156694569</v>
      </c>
      <c r="CU43" s="10"/>
      <c r="CV43" s="10"/>
      <c r="CW43" s="9">
        <f t="shared" si="16"/>
        <v>5.1767676767676774</v>
      </c>
      <c r="CX43" s="9">
        <f t="shared" si="16"/>
        <v>5.2368686868686867</v>
      </c>
      <c r="CY43" s="9">
        <f t="shared" si="16"/>
        <v>5.21060606060606</v>
      </c>
      <c r="CZ43" s="10"/>
      <c r="DA43" s="10"/>
      <c r="DB43" s="9">
        <f t="shared" si="16"/>
        <v>5.1571266876869588</v>
      </c>
      <c r="DC43" s="9">
        <f t="shared" si="16"/>
        <v>5.1732557199450246</v>
      </c>
      <c r="DD43" s="9">
        <f t="shared" si="16"/>
        <v>5.1313768291696986</v>
      </c>
      <c r="DE43" s="10"/>
      <c r="DF43" s="10"/>
      <c r="DG43" s="9">
        <f t="shared" si="16"/>
        <v>4.833333333333333</v>
      </c>
      <c r="DH43" s="9">
        <f t="shared" si="16"/>
        <v>4.6722222222222216</v>
      </c>
      <c r="DI43" s="9">
        <f t="shared" si="16"/>
        <v>4.9611111111111112</v>
      </c>
      <c r="DJ43" s="9">
        <f t="shared" si="16"/>
        <v>5.0944444444444441</v>
      </c>
      <c r="DK43" s="9">
        <f t="shared" si="16"/>
        <v>5.1111111111111107</v>
      </c>
      <c r="DL43" s="9">
        <f t="shared" si="16"/>
        <v>4.4732671543016371</v>
      </c>
      <c r="DM43" s="10"/>
      <c r="DN43" s="10"/>
      <c r="DO43" s="9">
        <f t="shared" si="16"/>
        <v>5.2413793103448283</v>
      </c>
      <c r="DP43" s="9">
        <f t="shared" si="16"/>
        <v>5.2758620689655169</v>
      </c>
      <c r="DQ43" s="9">
        <f t="shared" si="16"/>
        <v>4.9598631690118964</v>
      </c>
      <c r="DR43" s="10"/>
      <c r="DS43" s="10"/>
      <c r="DT43" s="9">
        <f t="shared" si="16"/>
        <v>4.9262888910776237</v>
      </c>
      <c r="DU43" s="9">
        <f t="shared" si="16"/>
        <v>4.7217680597962293</v>
      </c>
      <c r="DV43" s="9">
        <f t="shared" si="16"/>
        <v>4.8454096763955921</v>
      </c>
      <c r="DW43" s="10"/>
      <c r="DX43" s="10"/>
      <c r="DY43" s="9">
        <f t="shared" si="16"/>
        <v>4.9254383624982214</v>
      </c>
      <c r="DZ43" s="9">
        <f t="shared" si="16"/>
        <v>4.7188300256081943</v>
      </c>
      <c r="EA43" s="9">
        <f t="shared" ref="EA43:GL43" si="17">AVERAGE(EA22:EA23,EA25, EA29)</f>
        <v>4.8218318750889173</v>
      </c>
      <c r="EB43" s="10"/>
      <c r="EC43" s="10"/>
      <c r="ED43" s="9">
        <f t="shared" si="17"/>
        <v>5.1263357256778308</v>
      </c>
      <c r="EE43" s="9">
        <f t="shared" si="17"/>
        <v>5.1508572567783091</v>
      </c>
      <c r="EF43" s="10"/>
      <c r="EG43" s="10"/>
      <c r="EH43" s="9">
        <f t="shared" si="17"/>
        <v>5.1362938596491228</v>
      </c>
      <c r="EI43" s="9">
        <f t="shared" si="17"/>
        <v>5.1717105263157892</v>
      </c>
      <c r="EJ43" s="10"/>
      <c r="EK43" s="10"/>
      <c r="EL43" s="9">
        <f t="shared" si="17"/>
        <v>5.0743421052631579</v>
      </c>
      <c r="EM43" s="9">
        <f t="shared" si="17"/>
        <v>5.2316666666666665</v>
      </c>
      <c r="EN43" s="9">
        <f t="shared" si="17"/>
        <v>5.2444736842105266</v>
      </c>
      <c r="EO43" s="10"/>
      <c r="EP43" s="10"/>
      <c r="EQ43" s="9">
        <f t="shared" si="17"/>
        <v>5.0570512820512823</v>
      </c>
      <c r="ER43" s="9">
        <f t="shared" si="17"/>
        <v>5.2237348178137646</v>
      </c>
      <c r="ES43" s="9">
        <f t="shared" si="17"/>
        <v>5.2112348178137653</v>
      </c>
      <c r="ET43" s="10"/>
      <c r="EU43" s="10"/>
      <c r="EV43" s="9">
        <f t="shared" si="17"/>
        <v>5.3742690058479532</v>
      </c>
      <c r="EW43" s="10"/>
      <c r="EX43" s="10"/>
      <c r="EY43" s="9">
        <f t="shared" si="17"/>
        <v>5.2220496894409942</v>
      </c>
      <c r="EZ43" s="10"/>
      <c r="FA43" s="10"/>
      <c r="FB43" s="9">
        <f t="shared" si="17"/>
        <v>5.28125</v>
      </c>
      <c r="FC43" s="10"/>
      <c r="FD43" s="10"/>
      <c r="FE43" s="9">
        <f t="shared" si="17"/>
        <v>5.2433261183261184</v>
      </c>
      <c r="FF43" s="9">
        <f t="shared" si="17"/>
        <v>5.4532227032227034</v>
      </c>
      <c r="FG43" s="10"/>
      <c r="FH43" s="10"/>
      <c r="FI43" s="9">
        <f t="shared" si="17"/>
        <v>5.2162250384024578</v>
      </c>
      <c r="FJ43" s="9">
        <f t="shared" si="17"/>
        <v>5.3061635944700463</v>
      </c>
      <c r="FK43" s="9">
        <f t="shared" si="17"/>
        <v>4.8401360544217686</v>
      </c>
      <c r="FL43" s="9">
        <f t="shared" si="17"/>
        <v>4.7756440651177492</v>
      </c>
      <c r="FM43" s="9">
        <f t="shared" si="17"/>
        <v>4.9276243291592126</v>
      </c>
      <c r="FN43" s="9">
        <f t="shared" si="17"/>
        <v>5.2174963924963924</v>
      </c>
      <c r="FO43" s="9">
        <f t="shared" si="17"/>
        <v>4.3470418470418473</v>
      </c>
      <c r="FP43" s="9">
        <f t="shared" si="17"/>
        <v>5.3995865800865808</v>
      </c>
      <c r="FQ43" s="9">
        <f t="shared" si="17"/>
        <v>4.7632749712973599</v>
      </c>
      <c r="FR43" s="9">
        <f t="shared" si="17"/>
        <v>4.8269709146574824</v>
      </c>
      <c r="FS43" s="9">
        <f t="shared" si="17"/>
        <v>4.8437380405663992</v>
      </c>
      <c r="FT43" s="9">
        <f t="shared" si="17"/>
        <v>4.6315644002211158</v>
      </c>
      <c r="FU43" s="9">
        <f t="shared" si="17"/>
        <v>4.9578565505804315</v>
      </c>
      <c r="FV43" s="9">
        <f t="shared" si="17"/>
        <v>4.6966003316749587</v>
      </c>
      <c r="FW43" s="9">
        <f t="shared" si="17"/>
        <v>4.3318407960199004</v>
      </c>
      <c r="FX43" s="9">
        <f t="shared" si="17"/>
        <v>4.9901224991353388</v>
      </c>
      <c r="FY43" s="9"/>
      <c r="FZ43" s="9"/>
      <c r="GA43" s="9">
        <f t="shared" si="17"/>
        <v>4.8227779711334815</v>
      </c>
      <c r="GB43" s="10">
        <f t="shared" si="17"/>
        <v>5.1346904083970982E-2</v>
      </c>
      <c r="GC43" s="10">
        <f t="shared" si="17"/>
        <v>0.44231164292477843</v>
      </c>
      <c r="GD43" s="10">
        <f t="shared" si="17"/>
        <v>0.17484670922733386</v>
      </c>
      <c r="GE43" s="10">
        <f t="shared" si="17"/>
        <v>0.33149474376391674</v>
      </c>
      <c r="GF43" s="10">
        <f t="shared" si="17"/>
        <v>0.14549767784660242</v>
      </c>
      <c r="GG43" s="10">
        <f t="shared" si="17"/>
        <v>7.4541936952315924E-2</v>
      </c>
      <c r="GH43" s="10">
        <f t="shared" si="17"/>
        <v>6.811062879686984E-2</v>
      </c>
      <c r="GI43" s="10">
        <f t="shared" si="17"/>
        <v>0.19286472982273598</v>
      </c>
      <c r="GJ43" s="10">
        <f t="shared" si="17"/>
        <v>8.8898914521994069E-2</v>
      </c>
      <c r="GK43" s="10">
        <f t="shared" si="17"/>
        <v>0.39059595614733889</v>
      </c>
      <c r="GL43" s="10">
        <f t="shared" si="17"/>
        <v>3.9490155912142937E-2</v>
      </c>
    </row>
  </sheetData>
  <mergeCells count="14">
    <mergeCell ref="DR1:FM2"/>
    <mergeCell ref="FN1:FX2"/>
    <mergeCell ref="FY1:GE2"/>
    <mergeCell ref="GF1:GL2"/>
    <mergeCell ref="B2:C2"/>
    <mergeCell ref="D2:H2"/>
    <mergeCell ref="I2:J2"/>
    <mergeCell ref="K2:N2"/>
    <mergeCell ref="B1:N1"/>
    <mergeCell ref="O1:AP2"/>
    <mergeCell ref="AQ1:BO2"/>
    <mergeCell ref="BP1:CD2"/>
    <mergeCell ref="CE1:CT2"/>
    <mergeCell ref="CU1:DQ2"/>
  </mergeCells>
  <conditionalFormatting sqref="A35:GE35 GM35 A36:GM36 A4:XFD31 A32:GM34 GN32:XFD36">
    <cfRule type="containsBlanks" dxfId="14" priority="13">
      <formula>LEN(TRIM(A4))=0</formula>
    </cfRule>
    <cfRule type="cellIs" dxfId="13" priority="14" operator="equal">
      <formula>""" """</formula>
    </cfRule>
    <cfRule type="containsText" dxfId="12" priority="15" operator="containsText" text="&quot; &quot;">
      <formula>NOT(ISERROR(SEARCH(""" """,A4)))</formula>
    </cfRule>
  </conditionalFormatting>
  <conditionalFormatting sqref="A39:XFD39 A43:XFD43 A40:A42 GM40:XFD42">
    <cfRule type="containsBlanks" dxfId="11" priority="10">
      <formula>LEN(TRIM(A39))=0</formula>
    </cfRule>
    <cfRule type="cellIs" dxfId="10" priority="11" operator="equal">
      <formula>""" """</formula>
    </cfRule>
    <cfRule type="containsText" dxfId="9" priority="12" operator="containsText" text="&quot; &quot;">
      <formula>NOT(ISERROR(SEARCH(""" """,A39)))</formula>
    </cfRule>
  </conditionalFormatting>
  <conditionalFormatting sqref="GF35:GL35">
    <cfRule type="containsBlanks" dxfId="8" priority="7">
      <formula>LEN(TRIM(GF35))=0</formula>
    </cfRule>
    <cfRule type="cellIs" dxfId="7" priority="8" operator="equal">
      <formula>""" """</formula>
    </cfRule>
    <cfRule type="containsText" dxfId="6" priority="9" operator="containsText" text="&quot; &quot;">
      <formula>NOT(ISERROR(SEARCH(""" """,GF35)))</formula>
    </cfRule>
  </conditionalFormatting>
  <conditionalFormatting sqref="B40:GL42">
    <cfRule type="containsBlanks" dxfId="5" priority="4">
      <formula>LEN(TRIM(B40))=0</formula>
    </cfRule>
    <cfRule type="cellIs" dxfId="4" priority="5" operator="equal">
      <formula>""" """</formula>
    </cfRule>
    <cfRule type="containsText" dxfId="3" priority="6" operator="containsText" text="&quot; &quot;">
      <formula>NOT(ISERROR(SEARCH(""" """,B40)))</formula>
    </cfRule>
  </conditionalFormatting>
  <conditionalFormatting sqref="A38:XFD38">
    <cfRule type="containsBlanks" dxfId="2" priority="1">
      <formula>LEN(TRIM(A38))=0</formula>
    </cfRule>
    <cfRule type="cellIs" dxfId="1" priority="2" operator="equal">
      <formula>""" """</formula>
    </cfRule>
    <cfRule type="containsText" dxfId="0" priority="3" operator="containsText" text="&quot; &quot;">
      <formula>NOT(ISERROR(SEARCH(""" """,A38)))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DDA</vt:lpstr>
    </vt:vector>
  </TitlesOfParts>
  <Company>SISSA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Rovina</dc:creator>
  <cp:lastModifiedBy>Sarah Rovina</cp:lastModifiedBy>
  <dcterms:created xsi:type="dcterms:W3CDTF">2018-12-28T11:57:46Z</dcterms:created>
  <dcterms:modified xsi:type="dcterms:W3CDTF">2018-12-28T13:03:47Z</dcterms:modified>
</cp:coreProperties>
</file>